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O:\BPC\board-meeting-materials\board-meeting-packets\Dec_24\"/>
    </mc:Choice>
  </mc:AlternateContent>
  <xr:revisionPtr revIDLastSave="0" documentId="8_{6DC30275-6DE7-4BE6-A7A1-5A00E6F4DEA6}" xr6:coauthVersionLast="47" xr6:coauthVersionMax="47" xr10:uidLastSave="{00000000-0000-0000-0000-000000000000}"/>
  <bookViews>
    <workbookView xWindow="-108" yWindow="-108" windowWidth="23256" windowHeight="12576" firstSheet="1" activeTab="4" xr2:uid="{E3C19EF3-E09E-4E3B-8636-DB692AEB06E4}"/>
  </bookViews>
  <sheets>
    <sheet name="Field Data Summary" sheetId="1" r:id="rId1"/>
    <sheet name="Montana Universal Full Results" sheetId="4" r:id="rId2"/>
    <sheet name="Detections (Condensed)" sheetId="5" r:id="rId3"/>
    <sheet name="Field Blanks" sheetId="2" r:id="rId4"/>
    <sheet name="Actives, Limits, and Benchmarks" sheetId="7" r:id="rId5"/>
  </sheets>
  <definedNames>
    <definedName name="FromArray_1">_xlfn.ANCHORARRAY(#REF!)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G144" i="4" l="1"/>
  <c r="Y53" i="5"/>
  <c r="Y54" i="5"/>
  <c r="Y52" i="5"/>
  <c r="Y49" i="5"/>
  <c r="Y45" i="5"/>
  <c r="Y43" i="5"/>
  <c r="Y42" i="5"/>
  <c r="Y21" i="5"/>
  <c r="Y14" i="5"/>
  <c r="Y8" i="5"/>
  <c r="Y4" i="5"/>
</calcChain>
</file>

<file path=xl/sharedStrings.xml><?xml version="1.0" encoding="utf-8"?>
<sst xmlns="http://schemas.openxmlformats.org/spreadsheetml/2006/main" count="3654" uniqueCount="801">
  <si>
    <t>SAMPLE DESCRIPTION</t>
  </si>
  <si>
    <t>Universal Sample ID</t>
  </si>
  <si>
    <t>Glyphosate Sample ID</t>
  </si>
  <si>
    <t>231017COLFLS01</t>
  </si>
  <si>
    <t>AC33054</t>
  </si>
  <si>
    <t>AC33357</t>
  </si>
  <si>
    <t>231017COLFLS02</t>
  </si>
  <si>
    <t>AC33055</t>
  </si>
  <si>
    <t>AC33358</t>
  </si>
  <si>
    <t>231017COLUM03</t>
  </si>
  <si>
    <t>AC33056</t>
  </si>
  <si>
    <t>AC33359</t>
  </si>
  <si>
    <t>231017MACHI04</t>
  </si>
  <si>
    <t>AC33057</t>
  </si>
  <si>
    <t>AC33360</t>
  </si>
  <si>
    <t>231017MARSH05</t>
  </si>
  <si>
    <t>AC33058</t>
  </si>
  <si>
    <t>AC33361</t>
  </si>
  <si>
    <t>231017ELSIE06</t>
  </si>
  <si>
    <t>AC33059</t>
  </si>
  <si>
    <t>AC33362</t>
  </si>
  <si>
    <t>231017DEVER07</t>
  </si>
  <si>
    <t>AC33060</t>
  </si>
  <si>
    <t>AC33363</t>
  </si>
  <si>
    <t>231017WELD01</t>
  </si>
  <si>
    <t>AC33062</t>
  </si>
  <si>
    <t>AC33074</t>
  </si>
  <si>
    <t>231017WELD02</t>
  </si>
  <si>
    <t>AC33063</t>
  </si>
  <si>
    <t>AC33075</t>
  </si>
  <si>
    <t>231017ROXBU03</t>
  </si>
  <si>
    <t>AC33064</t>
  </si>
  <si>
    <t>AC33076</t>
  </si>
  <si>
    <t>231017BUMFO04</t>
  </si>
  <si>
    <t>AC33065</t>
  </si>
  <si>
    <t>AC33077</t>
  </si>
  <si>
    <t>231017HANOVW05</t>
  </si>
  <si>
    <t>AC33066</t>
  </si>
  <si>
    <t>AC33078</t>
  </si>
  <si>
    <t>231017HANOVE06</t>
  </si>
  <si>
    <t>AC33067</t>
  </si>
  <si>
    <t>AC33079</t>
  </si>
  <si>
    <t>231017BETHE07</t>
  </si>
  <si>
    <t>AC33068</t>
  </si>
  <si>
    <t>AC33080</t>
  </si>
  <si>
    <t>231017GREEN08</t>
  </si>
  <si>
    <t>AC33069</t>
  </si>
  <si>
    <t>AC33081</t>
  </si>
  <si>
    <t>231017WOODSN09</t>
  </si>
  <si>
    <t>AC33070</t>
  </si>
  <si>
    <t>AC33082</t>
  </si>
  <si>
    <t>231017WOODSS10</t>
  </si>
  <si>
    <t>AC33071</t>
  </si>
  <si>
    <t>AC33083</t>
  </si>
  <si>
    <t>231017STONE11</t>
  </si>
  <si>
    <t>AC33072</t>
  </si>
  <si>
    <t>AC33084</t>
  </si>
  <si>
    <t>231017STONE12</t>
  </si>
  <si>
    <t>AC33073</t>
  </si>
  <si>
    <t>AC33085</t>
  </si>
  <si>
    <t>231019Walla05</t>
  </si>
  <si>
    <t>AC33104</t>
  </si>
  <si>
    <t>AC33113</t>
  </si>
  <si>
    <t>231019Eagle06</t>
  </si>
  <si>
    <t>AC33105</t>
  </si>
  <si>
    <t>AC33114</t>
  </si>
  <si>
    <t>231019Eagle07</t>
  </si>
  <si>
    <t>AC33106</t>
  </si>
  <si>
    <t>AC33115</t>
  </si>
  <si>
    <t>231019Winte08</t>
  </si>
  <si>
    <t>AC33107</t>
  </si>
  <si>
    <t>AC33116</t>
  </si>
  <si>
    <t>231019Porta09</t>
  </si>
  <si>
    <t>AC33108</t>
  </si>
  <si>
    <t>AC33117</t>
  </si>
  <si>
    <t>231020Masar01N</t>
  </si>
  <si>
    <t>AC33109</t>
  </si>
  <si>
    <t>AC33118</t>
  </si>
  <si>
    <t>231020Masar02W</t>
  </si>
  <si>
    <t>AC33110</t>
  </si>
  <si>
    <t>AC33119</t>
  </si>
  <si>
    <t>231020Masar03S</t>
  </si>
  <si>
    <t>AC33111</t>
  </si>
  <si>
    <t>AC33120</t>
  </si>
  <si>
    <t>231020T8R504N</t>
  </si>
  <si>
    <t>AC33112</t>
  </si>
  <si>
    <t>AC33121</t>
  </si>
  <si>
    <t>231018T15R901E</t>
  </si>
  <si>
    <t>AC33122</t>
  </si>
  <si>
    <t>AC33133</t>
  </si>
  <si>
    <t>231018T15R902E</t>
  </si>
  <si>
    <t>AC33123</t>
  </si>
  <si>
    <t>AC33134</t>
  </si>
  <si>
    <t>231018T15R903W</t>
  </si>
  <si>
    <t>AC33124</t>
  </si>
  <si>
    <t>AC33135</t>
  </si>
  <si>
    <t>231018Allag04N</t>
  </si>
  <si>
    <t>AC33125</t>
  </si>
  <si>
    <t>AC33136</t>
  </si>
  <si>
    <t>AC33126</t>
  </si>
  <si>
    <t>AC33137</t>
  </si>
  <si>
    <t>231018T13R1206</t>
  </si>
  <si>
    <t>AC33127</t>
  </si>
  <si>
    <t>AC33138</t>
  </si>
  <si>
    <t>231018T11R1307</t>
  </si>
  <si>
    <t>AC33128</t>
  </si>
  <si>
    <t>AC33139</t>
  </si>
  <si>
    <t>231019Allag01N</t>
  </si>
  <si>
    <t>AC33129</t>
  </si>
  <si>
    <t>AC33140</t>
  </si>
  <si>
    <t>231019Allag02S</t>
  </si>
  <si>
    <t>AC33130</t>
  </si>
  <si>
    <t>AC33141</t>
  </si>
  <si>
    <t>231019StJoh03</t>
  </si>
  <si>
    <t>AC33131</t>
  </si>
  <si>
    <t>AC33142</t>
  </si>
  <si>
    <t>231019Walla04</t>
  </si>
  <si>
    <t>AC33132</t>
  </si>
  <si>
    <t>AC33143</t>
  </si>
  <si>
    <t>231018LRSJACKMN01</t>
  </si>
  <si>
    <t>AC33144</t>
  </si>
  <si>
    <t>AC33156</t>
  </si>
  <si>
    <t>231018LRSJACKMS02</t>
  </si>
  <si>
    <t>AC33145</t>
  </si>
  <si>
    <t>AC33157</t>
  </si>
  <si>
    <t>231018LRSPARLI04</t>
  </si>
  <si>
    <t>AC33146</t>
  </si>
  <si>
    <t>AC33158</t>
  </si>
  <si>
    <t>231018LRSJOHNS05</t>
  </si>
  <si>
    <t>AC33147</t>
  </si>
  <si>
    <t>AC33159</t>
  </si>
  <si>
    <t>231018LRSWESTF06</t>
  </si>
  <si>
    <t>AC33148</t>
  </si>
  <si>
    <t>AC33160</t>
  </si>
  <si>
    <t>231018LRSLOWER07</t>
  </si>
  <si>
    <t>AC33149</t>
  </si>
  <si>
    <t>AC33161</t>
  </si>
  <si>
    <t>231018LRSTHEFO08</t>
  </si>
  <si>
    <t>AC33150</t>
  </si>
  <si>
    <t>AC33162</t>
  </si>
  <si>
    <t>231018LRSTHEFO09</t>
  </si>
  <si>
    <t>AC33151</t>
  </si>
  <si>
    <t>AC33163</t>
  </si>
  <si>
    <t>231018LRSMOXIE10</t>
  </si>
  <si>
    <t>AC33152</t>
  </si>
  <si>
    <t>AC33164</t>
  </si>
  <si>
    <t>231018LRSCONCO11</t>
  </si>
  <si>
    <t>AC33153</t>
  </si>
  <si>
    <t>AC33165</t>
  </si>
  <si>
    <t>231018LRSBRIGH12</t>
  </si>
  <si>
    <t>AC33154</t>
  </si>
  <si>
    <t>AC33166</t>
  </si>
  <si>
    <t>231018LRSATHEN13</t>
  </si>
  <si>
    <t>AC33155</t>
  </si>
  <si>
    <t>AC33167</t>
  </si>
  <si>
    <t>231020T8R505W</t>
  </si>
  <si>
    <t>AC33168</t>
  </si>
  <si>
    <t>231020Masar06E</t>
  </si>
  <si>
    <t>AC33169</t>
  </si>
  <si>
    <t>231020Ashla07W</t>
  </si>
  <si>
    <t>AC33170</t>
  </si>
  <si>
    <t>231020Ashla08W</t>
  </si>
  <si>
    <t>AC33171</t>
  </si>
  <si>
    <t>231016LRSLONGP01</t>
  </si>
  <si>
    <t>AC33176</t>
  </si>
  <si>
    <t>AC33188</t>
  </si>
  <si>
    <t>231016LRSLONGP02</t>
  </si>
  <si>
    <t>AC33177</t>
  </si>
  <si>
    <t>AC33189</t>
  </si>
  <si>
    <t>231016LRSMISER03</t>
  </si>
  <si>
    <t>AC33178</t>
  </si>
  <si>
    <t>AC33190</t>
  </si>
  <si>
    <t>231016LRSPLYMO04</t>
  </si>
  <si>
    <t>AC33179</t>
  </si>
  <si>
    <t>AC33191</t>
  </si>
  <si>
    <t>231016LRSPITTS05</t>
  </si>
  <si>
    <t>AC33180</t>
  </si>
  <si>
    <t>AC33192</t>
  </si>
  <si>
    <t>231016LRSLITTL06</t>
  </si>
  <si>
    <t>AC33181</t>
  </si>
  <si>
    <t>AC33193</t>
  </si>
  <si>
    <t>231016LRSLOBST07</t>
  </si>
  <si>
    <t>AC33182</t>
  </si>
  <si>
    <t>AC33194</t>
  </si>
  <si>
    <t>231016LRSBIGMO08</t>
  </si>
  <si>
    <t>AC33183</t>
  </si>
  <si>
    <t>AC33195</t>
  </si>
  <si>
    <t>231016LRSELLIO09</t>
  </si>
  <si>
    <t>AC33184</t>
  </si>
  <si>
    <t>AC33196</t>
  </si>
  <si>
    <t>231016LRSMONSO10</t>
  </si>
  <si>
    <t>AC33185</t>
  </si>
  <si>
    <t>AC33197</t>
  </si>
  <si>
    <t>231016LRSMONSO11</t>
  </si>
  <si>
    <t>AC33186</t>
  </si>
  <si>
    <t>AC33198</t>
  </si>
  <si>
    <t>231016LRSGUILF12</t>
  </si>
  <si>
    <t>AC33187</t>
  </si>
  <si>
    <t>AC33199</t>
  </si>
  <si>
    <t>231024NEWVI02</t>
  </si>
  <si>
    <t>AC33206</t>
  </si>
  <si>
    <t>AC33215</t>
  </si>
  <si>
    <t>231024SALEM03</t>
  </si>
  <si>
    <t>AC33207</t>
  </si>
  <si>
    <t>AC33216</t>
  </si>
  <si>
    <t>231024KINGF04</t>
  </si>
  <si>
    <t>AC33208</t>
  </si>
  <si>
    <t>AC33217</t>
  </si>
  <si>
    <t>231024EUSTI05</t>
  </si>
  <si>
    <t>AC33209</t>
  </si>
  <si>
    <t>AC33218</t>
  </si>
  <si>
    <t>231024EUSTIN06</t>
  </si>
  <si>
    <t>AC33210</t>
  </si>
  <si>
    <t>AC33219</t>
  </si>
  <si>
    <t>231024EUSTIN07</t>
  </si>
  <si>
    <t>AC33211</t>
  </si>
  <si>
    <t>AC33220</t>
  </si>
  <si>
    <t>231024NORTHN08</t>
  </si>
  <si>
    <t>AC33212</t>
  </si>
  <si>
    <t>AC33221</t>
  </si>
  <si>
    <t>231024NORTH09</t>
  </si>
  <si>
    <t>AC33213</t>
  </si>
  <si>
    <t>AC33222</t>
  </si>
  <si>
    <t>231024INDUS01</t>
  </si>
  <si>
    <t>AC33214</t>
  </si>
  <si>
    <t>AC33223</t>
  </si>
  <si>
    <t>231024Sincl07</t>
  </si>
  <si>
    <t>AC33224</t>
  </si>
  <si>
    <t>AC33229</t>
  </si>
  <si>
    <t>231024Sincl08</t>
  </si>
  <si>
    <t>AC33225</t>
  </si>
  <si>
    <t>AC33230</t>
  </si>
  <si>
    <t>231024StAga09</t>
  </si>
  <si>
    <t>AC33226</t>
  </si>
  <si>
    <t>AC33231</t>
  </si>
  <si>
    <t>231024StAga10</t>
  </si>
  <si>
    <t>AC33227</t>
  </si>
  <si>
    <t>AC33232</t>
  </si>
  <si>
    <t>231023Presq01</t>
  </si>
  <si>
    <t>AC33233</t>
  </si>
  <si>
    <t>AC33244</t>
  </si>
  <si>
    <t>231023Presq02</t>
  </si>
  <si>
    <t>AC33234</t>
  </si>
  <si>
    <t>AC33245</t>
  </si>
  <si>
    <t>231023Carib03E</t>
  </si>
  <si>
    <t>AC33235</t>
  </si>
  <si>
    <t>AC33246</t>
  </si>
  <si>
    <t>231023Limes04</t>
  </si>
  <si>
    <t>AC33236</t>
  </si>
  <si>
    <t>AC33247</t>
  </si>
  <si>
    <t>231024Carib01W</t>
  </si>
  <si>
    <t>AC33237</t>
  </si>
  <si>
    <t>AC33248</t>
  </si>
  <si>
    <t>231024Westl02</t>
  </si>
  <si>
    <t>AC33238</t>
  </si>
  <si>
    <t>AC33249</t>
  </si>
  <si>
    <t>231024Stock03N</t>
  </si>
  <si>
    <t>AC33239</t>
  </si>
  <si>
    <t>AC33250</t>
  </si>
  <si>
    <t>231024Stock04S</t>
  </si>
  <si>
    <t>AC33240</t>
  </si>
  <si>
    <t>AC33251</t>
  </si>
  <si>
    <t>231024T15R405</t>
  </si>
  <si>
    <t>AC33241</t>
  </si>
  <si>
    <t>AC33252</t>
  </si>
  <si>
    <t>231024Squar06</t>
  </si>
  <si>
    <t>AC33242</t>
  </si>
  <si>
    <t>AC33253</t>
  </si>
  <si>
    <t>231024Washb11</t>
  </si>
  <si>
    <t>AC33243</t>
  </si>
  <si>
    <t>AC33254</t>
  </si>
  <si>
    <t>231019INDIA01</t>
  </si>
  <si>
    <t>AC33259</t>
  </si>
  <si>
    <t>AC33264</t>
  </si>
  <si>
    <t>231019T4R1002</t>
  </si>
  <si>
    <t>AC33260</t>
  </si>
  <si>
    <t>AC33265</t>
  </si>
  <si>
    <t>231019T3R1103</t>
  </si>
  <si>
    <t>AC33261</t>
  </si>
  <si>
    <t>AC33266</t>
  </si>
  <si>
    <t>231019T4R1104</t>
  </si>
  <si>
    <t>AC33262</t>
  </si>
  <si>
    <t>AC33267</t>
  </si>
  <si>
    <t>231019T4R1105</t>
  </si>
  <si>
    <t>AC33263</t>
  </si>
  <si>
    <t>AC33268</t>
  </si>
  <si>
    <t>231018LRSPARLI03</t>
  </si>
  <si>
    <t>AC33269</t>
  </si>
  <si>
    <t>AC33277</t>
  </si>
  <si>
    <t>231018LRSSOLONN14</t>
  </si>
  <si>
    <t>AC33270</t>
  </si>
  <si>
    <t>AC33278</t>
  </si>
  <si>
    <t>231018LRSSOLONS15</t>
  </si>
  <si>
    <t>AC33271</t>
  </si>
  <si>
    <t>AC33279</t>
  </si>
  <si>
    <t>231020LRSNEWPO01</t>
  </si>
  <si>
    <t>AC33272</t>
  </si>
  <si>
    <t>AC33280</t>
  </si>
  <si>
    <t>231020LRSPALMY02</t>
  </si>
  <si>
    <t>AC33273</t>
  </si>
  <si>
    <t>AC33281</t>
  </si>
  <si>
    <t>231020LRSFAIRF03</t>
  </si>
  <si>
    <t>AC33274</t>
  </si>
  <si>
    <t>AC33282</t>
  </si>
  <si>
    <t>231025LRSUPPER01</t>
  </si>
  <si>
    <t>AC33275</t>
  </si>
  <si>
    <t>AC33283</t>
  </si>
  <si>
    <t>231025LRSUPPER02</t>
  </si>
  <si>
    <t>AC33276</t>
  </si>
  <si>
    <t>AC33284</t>
  </si>
  <si>
    <t>231027Ashla01E</t>
  </si>
  <si>
    <t>AC33285</t>
  </si>
  <si>
    <t>AC33292</t>
  </si>
  <si>
    <t>231027T14R602</t>
  </si>
  <si>
    <t>AC33286</t>
  </si>
  <si>
    <t>AC33293</t>
  </si>
  <si>
    <t>231027Eagle03E</t>
  </si>
  <si>
    <t>AC33287</t>
  </si>
  <si>
    <t>AC33294</t>
  </si>
  <si>
    <t>231027NewCa04</t>
  </si>
  <si>
    <t>AC33288</t>
  </si>
  <si>
    <t>AC33295</t>
  </si>
  <si>
    <t>231027FortK05</t>
  </si>
  <si>
    <t>AC33289</t>
  </si>
  <si>
    <t>AC33296</t>
  </si>
  <si>
    <t>231027VanBu06</t>
  </si>
  <si>
    <t>AC33290</t>
  </si>
  <si>
    <t>AC33297</t>
  </si>
  <si>
    <t>231027Conno07</t>
  </si>
  <si>
    <t>AC33291</t>
  </si>
  <si>
    <t>AC33298</t>
  </si>
  <si>
    <t>231031LINCOE09</t>
  </si>
  <si>
    <t>AC33317</t>
  </si>
  <si>
    <t>AC33322</t>
  </si>
  <si>
    <t>231031LINCOW10</t>
  </si>
  <si>
    <t>AC33318</t>
  </si>
  <si>
    <t>AC33323</t>
  </si>
  <si>
    <t>231031MAGAL11</t>
  </si>
  <si>
    <t>AC33319</t>
  </si>
  <si>
    <t>AC33324</t>
  </si>
  <si>
    <t>231031MAGAL12</t>
  </si>
  <si>
    <t>AC33320</t>
  </si>
  <si>
    <t>AC33325</t>
  </si>
  <si>
    <t>231031UPTON13</t>
  </si>
  <si>
    <t>AC33321</t>
  </si>
  <si>
    <t>AC33326</t>
  </si>
  <si>
    <t>231031RICHA01</t>
  </si>
  <si>
    <t>AC33327</t>
  </si>
  <si>
    <t>AC33335</t>
  </si>
  <si>
    <t>231031RICHA02</t>
  </si>
  <si>
    <t>AC33328</t>
  </si>
  <si>
    <t>AC33336</t>
  </si>
  <si>
    <t>231031RANGP03</t>
  </si>
  <si>
    <t>AC33329</t>
  </si>
  <si>
    <t>AC33337</t>
  </si>
  <si>
    <t>231031OQUOS04</t>
  </si>
  <si>
    <t>AC33330</t>
  </si>
  <si>
    <t>AC33338</t>
  </si>
  <si>
    <t>231031RANGE05</t>
  </si>
  <si>
    <t>AC33331</t>
  </si>
  <si>
    <t>AC33339</t>
  </si>
  <si>
    <t>231031LOWER06</t>
  </si>
  <si>
    <t>AC33332</t>
  </si>
  <si>
    <t>AC33340</t>
  </si>
  <si>
    <t>231031RICHAN07</t>
  </si>
  <si>
    <t>AC33333</t>
  </si>
  <si>
    <t>AC33341</t>
  </si>
  <si>
    <t>231031ADAMS08</t>
  </si>
  <si>
    <t>AC33334</t>
  </si>
  <si>
    <t>AC33342</t>
  </si>
  <si>
    <t>231031DOVER01</t>
  </si>
  <si>
    <t>AC33343</t>
  </si>
  <si>
    <t>AC33349</t>
  </si>
  <si>
    <t>231031SEBEC02</t>
  </si>
  <si>
    <t>AC33344</t>
  </si>
  <si>
    <t>AC33350</t>
  </si>
  <si>
    <t>231031T4R9N03</t>
  </si>
  <si>
    <t>AC33345</t>
  </si>
  <si>
    <t>AC33351</t>
  </si>
  <si>
    <t>231031CEDAR04</t>
  </si>
  <si>
    <t>AC33346</t>
  </si>
  <si>
    <t>AC33352</t>
  </si>
  <si>
    <t>231031SEBOE05</t>
  </si>
  <si>
    <t>AC33347</t>
  </si>
  <si>
    <t>AC33353</t>
  </si>
  <si>
    <t>231102T11R701</t>
  </si>
  <si>
    <t>AC33379</t>
  </si>
  <si>
    <t>AC33387</t>
  </si>
  <si>
    <t>231102T11R702</t>
  </si>
  <si>
    <t>AC33380</t>
  </si>
  <si>
    <t>AC33388</t>
  </si>
  <si>
    <t>231102T9R803</t>
  </si>
  <si>
    <t>AC33381</t>
  </si>
  <si>
    <t>AC33389</t>
  </si>
  <si>
    <t>231102T9R804</t>
  </si>
  <si>
    <t>AC33382</t>
  </si>
  <si>
    <t>AC33390</t>
  </si>
  <si>
    <t>231102T9R1305</t>
  </si>
  <si>
    <t>AC33383</t>
  </si>
  <si>
    <t>AC33391</t>
  </si>
  <si>
    <t>231102T8R1506</t>
  </si>
  <si>
    <t>AC33384</t>
  </si>
  <si>
    <t>AC33392</t>
  </si>
  <si>
    <t>231102T7R1707</t>
  </si>
  <si>
    <t>AC33385</t>
  </si>
  <si>
    <t>AC33393</t>
  </si>
  <si>
    <t>231102T6R1108</t>
  </si>
  <si>
    <t>AC33386</t>
  </si>
  <si>
    <t>AC33394</t>
  </si>
  <si>
    <t>231102T2R1001</t>
  </si>
  <si>
    <t>AC33395</t>
  </si>
  <si>
    <t>AC33402</t>
  </si>
  <si>
    <t>231102T1R1102</t>
  </si>
  <si>
    <t>AC33396</t>
  </si>
  <si>
    <t>AC33403</t>
  </si>
  <si>
    <t>231102MEDWA03</t>
  </si>
  <si>
    <t>AC33397</t>
  </si>
  <si>
    <t>AC33404</t>
  </si>
  <si>
    <t>231102T3R7W04</t>
  </si>
  <si>
    <t>AC33398</t>
  </si>
  <si>
    <t>AC33405</t>
  </si>
  <si>
    <t>231102T6R8W05</t>
  </si>
  <si>
    <t>AC33399</t>
  </si>
  <si>
    <t>AC33406</t>
  </si>
  <si>
    <t>231102T6R8W06</t>
  </si>
  <si>
    <t>AC33400</t>
  </si>
  <si>
    <t>AC33407</t>
  </si>
  <si>
    <t>231101GLENW07</t>
  </si>
  <si>
    <t>AC33401</t>
  </si>
  <si>
    <t>AC33408</t>
  </si>
  <si>
    <t>231101HERMO01</t>
  </si>
  <si>
    <t>AC33419</t>
  </si>
  <si>
    <t>AC33426</t>
  </si>
  <si>
    <t>231101KENDU02</t>
  </si>
  <si>
    <t>AC33420</t>
  </si>
  <si>
    <t>AC33427</t>
  </si>
  <si>
    <t>231101BRADL03</t>
  </si>
  <si>
    <t>AC33421</t>
  </si>
  <si>
    <t>AC33428</t>
  </si>
  <si>
    <t>231101LINCO04</t>
  </si>
  <si>
    <t>AC33422</t>
  </si>
  <si>
    <t>AC33429</t>
  </si>
  <si>
    <t>231101LINCO05</t>
  </si>
  <si>
    <t>AC33423</t>
  </si>
  <si>
    <t>AC33430</t>
  </si>
  <si>
    <t>231101WINN06</t>
  </si>
  <si>
    <t>AC33424</t>
  </si>
  <si>
    <t>AC33431</t>
  </si>
  <si>
    <t>231101MEDWA08</t>
  </si>
  <si>
    <t>AC33425</t>
  </si>
  <si>
    <t>AC33432</t>
  </si>
  <si>
    <t>231109T8R901</t>
  </si>
  <si>
    <t>AC33468</t>
  </si>
  <si>
    <t>AC33471</t>
  </si>
  <si>
    <t>231109T10R1202</t>
  </si>
  <si>
    <t>AC33469</t>
  </si>
  <si>
    <t>AC33472</t>
  </si>
  <si>
    <t>231109T10R1203</t>
  </si>
  <si>
    <t>AC33470</t>
  </si>
  <si>
    <t>AC33473</t>
  </si>
  <si>
    <t>231018T15R1105</t>
  </si>
  <si>
    <t>Sampler</t>
  </si>
  <si>
    <t>Collection Start Time</t>
  </si>
  <si>
    <t>GPS Instrument ID</t>
  </si>
  <si>
    <t>Latitdue</t>
  </si>
  <si>
    <t>Longitude</t>
  </si>
  <si>
    <t>Datum</t>
  </si>
  <si>
    <t>Accuracy (ft/meter)</t>
  </si>
  <si>
    <t>Detailed description of site access</t>
  </si>
  <si>
    <t>Access (Walk-in/Wading; Bridge; Bank)</t>
  </si>
  <si>
    <t>Picture number</t>
  </si>
  <si>
    <t>Taken from</t>
  </si>
  <si>
    <t>Looking direction (Upstream; Downstream)</t>
  </si>
  <si>
    <t>Sample ID</t>
  </si>
  <si>
    <t>If QA/QC: Field Blank; Split; Duplicate Otherwise: Regular</t>
  </si>
  <si>
    <t>Lou</t>
  </si>
  <si>
    <t>WGS 84 Datum</t>
  </si>
  <si>
    <t>9'</t>
  </si>
  <si>
    <t>Couldn't maneuver to the sample site, as plotted (boat launch site). The road turned horrible and it was too unpleasant to walk upon. The tributary to the north of the sample site (Trout Brook) was sampled.</t>
  </si>
  <si>
    <t>Bridge</t>
  </si>
  <si>
    <t>DSCN-1218</t>
  </si>
  <si>
    <t>South of North Road</t>
  </si>
  <si>
    <t>Downstream</t>
  </si>
  <si>
    <t>Regular</t>
  </si>
  <si>
    <t>Jennie</t>
  </si>
  <si>
    <t>GPSMAP64sx</t>
  </si>
  <si>
    <t>Stream adjacent to park</t>
  </si>
  <si>
    <t>Walk-in/Wading</t>
  </si>
  <si>
    <t>Bank</t>
  </si>
  <si>
    <t>Upstream and Downstream</t>
  </si>
  <si>
    <t>Keith</t>
  </si>
  <si>
    <t>good access</t>
  </si>
  <si>
    <t>10'</t>
  </si>
  <si>
    <t>N/A</t>
  </si>
  <si>
    <t>(Blank)</t>
  </si>
  <si>
    <t>Immediately Obvious</t>
  </si>
  <si>
    <t>DSCN-1256</t>
  </si>
  <si>
    <t>Boat Landing @ Lake
Moxie</t>
  </si>
  <si>
    <t>Upstream</t>
  </si>
  <si>
    <t>bushy growth between access and sample site</t>
  </si>
  <si>
    <t>11'</t>
  </si>
  <si>
    <t>easy access</t>
  </si>
  <si>
    <t>Field Blank</t>
  </si>
  <si>
    <t>13'</t>
  </si>
  <si>
    <t>IMG_0631</t>
  </si>
  <si>
    <t>Boat Launch</t>
  </si>
  <si>
    <t xml:space="preserve">Lake </t>
  </si>
  <si>
    <t>heavy brush made access difficult</t>
  </si>
  <si>
    <t>IMG_0646</t>
  </si>
  <si>
    <t>IMG_0647</t>
  </si>
  <si>
    <t>Bank by parking area</t>
  </si>
  <si>
    <t>IMG_0648</t>
  </si>
  <si>
    <t xml:space="preserve">Field Blank </t>
  </si>
  <si>
    <t>DSCN-1221</t>
  </si>
  <si>
    <t>East of Roadway</t>
  </si>
  <si>
    <t>DSCN-1227</t>
  </si>
  <si>
    <t>South of Memorial Field /
Rte. 150</t>
  </si>
  <si>
    <t>DSCN-1213</t>
  </si>
  <si>
    <t>South of Golden Road</t>
  </si>
  <si>
    <t>The sample site, as plotted, was on a road that traverses a boggy area. The road was unsafe for raggedy-vehicle passage. The body of water associated with the sample site (Lobster Stream), flows under Golden Road. This sample was taken from Golden Road.</t>
  </si>
  <si>
    <t>DSCN-1216</t>
  </si>
  <si>
    <t>DSCN-1202</t>
  </si>
  <si>
    <t>South of Rte. 15</t>
  </si>
  <si>
    <t>DSCN-1204</t>
  </si>
  <si>
    <t>DSCN-1223</t>
  </si>
  <si>
    <t>South of Blanchard Road</t>
  </si>
  <si>
    <t>The sample site, as plotted, is on a road that is gated / locked. This sample was taken from the river that flows into the (plotted) body of water (Canada Falls Lake).</t>
  </si>
  <si>
    <t>DSCN-1209</t>
  </si>
  <si>
    <t>South of Northern Road</t>
  </si>
  <si>
    <t>DSCN-1207</t>
  </si>
  <si>
    <t>South of Seboomook Road</t>
  </si>
  <si>
    <t>Down rock tumble infront of park parking lot</t>
  </si>
  <si>
    <t>IMG_0600</t>
  </si>
  <si>
    <t xml:space="preserve">Shannon </t>
  </si>
  <si>
    <t>Public boat access on RTE 1 in Columbia Falls on Pleasant River</t>
  </si>
  <si>
    <t>Clifford Stevens Canoe Launch</t>
  </si>
  <si>
    <t>Lower Lead Mountian Boat Launch Devereaux Twp (09-22-0 Rd)</t>
  </si>
  <si>
    <t>Elsie Point Boat Launch/ Beach Cherryfield Rte 9 (09-55-0 Rd)</t>
  </si>
  <si>
    <t>IMG_0601</t>
  </si>
  <si>
    <t>IMG_0599</t>
  </si>
  <si>
    <t>IMG_0598</t>
  </si>
  <si>
    <t xml:space="preserve">across the street from Bad Little Falls </t>
  </si>
  <si>
    <t>Six Mile Lake Boat Launch in Marshfeild Rte 192</t>
  </si>
  <si>
    <t>IMG_0595</t>
  </si>
  <si>
    <t>At pond</t>
  </si>
  <si>
    <t>IMG_0607</t>
  </si>
  <si>
    <t xml:space="preserve">Towards Mt Blue State Park on Fire lane 27, at bridge of Swwet Brook </t>
  </si>
  <si>
    <t>IMG_0594</t>
  </si>
  <si>
    <t>IMG_0603</t>
  </si>
  <si>
    <t>IMG_0606</t>
  </si>
  <si>
    <t>DSCN-1263</t>
  </si>
  <si>
    <t>Northeast of Davis Road</t>
  </si>
  <si>
    <t>DSCN-1260</t>
  </si>
  <si>
    <t>East of Rte. 151</t>
  </si>
  <si>
    <t>DSCN-1258</t>
  </si>
  <si>
    <t>Boat Launch / East Bank 
of the Kennebec River</t>
  </si>
  <si>
    <t>DSCN-1240</t>
  </si>
  <si>
    <t>West of Mill Road</t>
  </si>
  <si>
    <t>DSCN-1242</t>
  </si>
  <si>
    <t>South of Attean Road</t>
  </si>
  <si>
    <t>DSCN-1246</t>
  </si>
  <si>
    <t>East of Rte. 201</t>
  </si>
  <si>
    <t>DSCN-1251</t>
  </si>
  <si>
    <t>East of Upper Enchanted 
Road</t>
  </si>
  <si>
    <t>DSCN-1244</t>
  </si>
  <si>
    <t>East of Parlin Mountain
Road</t>
  </si>
  <si>
    <t>Duplicate</t>
  </si>
  <si>
    <t>Same as Above</t>
  </si>
  <si>
    <t>DSCN-1265</t>
  </si>
  <si>
    <t>East Bank of the Kennebec</t>
  </si>
  <si>
    <t>DSCN-1267</t>
  </si>
  <si>
    <t>West of Rte. 201</t>
  </si>
  <si>
    <t>DSCN-1253</t>
  </si>
  <si>
    <t>Rest Area</t>
  </si>
  <si>
    <t>DSCN-1248</t>
  </si>
  <si>
    <t>12'</t>
  </si>
  <si>
    <t>Good Access</t>
  </si>
  <si>
    <t>Sample location</t>
  </si>
  <si>
    <t>Private Road in North Maine Woods</t>
  </si>
  <si>
    <t>DSCN-2596, DSCN-2597</t>
  </si>
  <si>
    <t>Below the dam, east side bank</t>
  </si>
  <si>
    <t>Bank access in Big Eddy Campground</t>
  </si>
  <si>
    <t>NW side of walking bridge stream bank. Baxter State Park</t>
  </si>
  <si>
    <t>SW of bridge, NW side of stream</t>
  </si>
  <si>
    <t>14'</t>
  </si>
  <si>
    <t>Very steep bank, swift current</t>
  </si>
  <si>
    <t>17'</t>
  </si>
  <si>
    <t>DSCN-1285</t>
  </si>
  <si>
    <t>West of River Road</t>
  </si>
  <si>
    <t>DSCN-1280</t>
  </si>
  <si>
    <t>West of Hope Road</t>
  </si>
  <si>
    <t>DSCN-1282</t>
  </si>
  <si>
    <t>East of St. Albans Road</t>
  </si>
  <si>
    <t>Location 1 mile south of desired due to access limitations; swift current</t>
  </si>
  <si>
    <t>Muddy, but accessible</t>
  </si>
  <si>
    <t>Deep water at bank</t>
  </si>
  <si>
    <t>Difficult, steep, heavy brush, swift current</t>
  </si>
  <si>
    <t>Deep water, but accessible</t>
  </si>
  <si>
    <t>IMG_0629</t>
  </si>
  <si>
    <t>IMG_0630</t>
  </si>
  <si>
    <t>Good Access, rough road in</t>
  </si>
  <si>
    <t>IMG_0624</t>
  </si>
  <si>
    <t>IMG_0628</t>
  </si>
  <si>
    <t>IMG_0626</t>
  </si>
  <si>
    <t>IMG_0632</t>
  </si>
  <si>
    <t>IMG_0627</t>
  </si>
  <si>
    <t>Downstream, north bank, difficult rip rap</t>
  </si>
  <si>
    <t>DSCN-1290</t>
  </si>
  <si>
    <t>North of Spencer Road</t>
  </si>
  <si>
    <t>Relocated 1 mile downstream due to risky access</t>
  </si>
  <si>
    <t>15'</t>
  </si>
  <si>
    <t>Downstream, south bank</t>
  </si>
  <si>
    <t>South bank of stream, 48' upstream of bridge abutment</t>
  </si>
  <si>
    <t>Upstream, north side of brook</t>
  </si>
  <si>
    <t>Upstream of dam, very deep water</t>
  </si>
  <si>
    <t>IMG_0645</t>
  </si>
  <si>
    <t>Endless Lake Boat Launch @ Deadman Cove</t>
  </si>
  <si>
    <t>Boatlaunch on northside of Notch Rd.</t>
  </si>
  <si>
    <t>Upstream, south bank, heavy brush</t>
  </si>
  <si>
    <t>Upstream of bridge, east side of stream</t>
  </si>
  <si>
    <t>IMG_0643</t>
  </si>
  <si>
    <t>IMG_0641</t>
  </si>
  <si>
    <t>IMG_0642</t>
  </si>
  <si>
    <t>Pond</t>
  </si>
  <si>
    <t>IMG_0639</t>
  </si>
  <si>
    <t>Lake</t>
  </si>
  <si>
    <t>IMG_0644</t>
  </si>
  <si>
    <t>Hap Smith Boat Launch. Memorial Boat Landing 9-11 Cove Rd.</t>
  </si>
  <si>
    <t>Public Boat Launch @ the end of Lake Rd.</t>
  </si>
  <si>
    <t>Seboeis Public Lands Boat Launch @ the end of W. Seboeis Rd.</t>
  </si>
  <si>
    <t>IMG_0651</t>
  </si>
  <si>
    <t>Stream bank adj. to Town ParK</t>
  </si>
  <si>
    <t>Boat Launch on Dixie Rd</t>
  </si>
  <si>
    <t>Beach + Boat Launch at Jackson Beach Park</t>
  </si>
  <si>
    <t xml:space="preserve">Bank </t>
  </si>
  <si>
    <t>Kenduskeag Veterans Memorial Bridge. So under bridge then Park.</t>
  </si>
  <si>
    <t>Boat Launch @ 45 Woodland Dr.</t>
  </si>
  <si>
    <t xml:space="preserve">Boat launch @ Medway Recreational Complex on Recriational RD. </t>
  </si>
  <si>
    <t>Boat Launch @ Dwinal Pond 4-Seasons Club</t>
  </si>
  <si>
    <t>Boat launch at Penobscot River Trail</t>
  </si>
  <si>
    <t>Followed path to stream</t>
  </si>
  <si>
    <t>Lake banl @ Nahamakanta Soutth Enol State Campsite on Nahmakanta Stream Rd.</t>
  </si>
  <si>
    <t>River bank @ river access off of Nevens Corner Rd. across rom state rest room</t>
  </si>
  <si>
    <t>River bank adj.  Cabin on Lunkasoo RD. (north side)</t>
  </si>
  <si>
    <t>Bank @ Maine High Adventure Camp and beach area</t>
  </si>
  <si>
    <t>Public boat launch site</t>
  </si>
  <si>
    <t>Steep rip rap bridge embankment</t>
  </si>
  <si>
    <t>Limited access to lake, accessed at private lodge</t>
  </si>
  <si>
    <t>Sampled from camp site. Significant variation between desired location and sample site, due to access availability</t>
  </si>
  <si>
    <t>Relatively steep bridge embankment</t>
  </si>
  <si>
    <t>Very rough access roads to the site</t>
  </si>
  <si>
    <t>IMG_0596, IMG_0597</t>
  </si>
  <si>
    <t>Atrazine</t>
  </si>
  <si>
    <t>DEA</t>
  </si>
  <si>
    <t>Imazapyr</t>
  </si>
  <si>
    <t xml:space="preserve">Number of quantifiable </t>
  </si>
  <si>
    <t>Number detections</t>
  </si>
  <si>
    <t>Max value</t>
  </si>
  <si>
    <t>Trifloxystrobin</t>
  </si>
  <si>
    <t>Triclopyr</t>
  </si>
  <si>
    <t>Triasulfuron</t>
  </si>
  <si>
    <t>Triallate</t>
  </si>
  <si>
    <t>Tralkoxydim acid</t>
  </si>
  <si>
    <t>Tralkoxydim</t>
  </si>
  <si>
    <t>Thiencarbazone methyl</t>
  </si>
  <si>
    <t>Thiamethoxam</t>
  </si>
  <si>
    <t>Tetraconazole</t>
  </si>
  <si>
    <t>Terbufos sulfone</t>
  </si>
  <si>
    <t>Terbacil</t>
  </si>
  <si>
    <t>Tembotrione</t>
  </si>
  <si>
    <t>Tebuthiuron</t>
  </si>
  <si>
    <t>Tebuconazole</t>
  </si>
  <si>
    <t>Sulfosulfuron</t>
  </si>
  <si>
    <t>Sulfometuron methyl</t>
  </si>
  <si>
    <t>Sulfentrazone</t>
  </si>
  <si>
    <t>Simazine</t>
  </si>
  <si>
    <t>Saflufenacil</t>
  </si>
  <si>
    <t>Pyroxsulam</t>
  </si>
  <si>
    <t>Pyrasulfotole</t>
  </si>
  <si>
    <t>Prosulfuron</t>
  </si>
  <si>
    <t>Propiconazole</t>
  </si>
  <si>
    <t>Prometon</t>
  </si>
  <si>
    <t>Picoxystrobin</t>
  </si>
  <si>
    <t>Picloram</t>
  </si>
  <si>
    <t>Phorate sulfoxide</t>
  </si>
  <si>
    <t>Phorate sulfone</t>
  </si>
  <si>
    <t>Parathion methyl oxon</t>
  </si>
  <si>
    <t>Oxamyl</t>
  </si>
  <si>
    <t>Norflurazon desmethyl</t>
  </si>
  <si>
    <t>Norflurazon</t>
  </si>
  <si>
    <t>NOA 447204</t>
  </si>
  <si>
    <t>NOA 407854</t>
  </si>
  <si>
    <t>Nicosulfuron</t>
  </si>
  <si>
    <t>Metsulfuron methyl</t>
  </si>
  <si>
    <t>Methoxyfenozide</t>
  </si>
  <si>
    <t>Methomyl</t>
  </si>
  <si>
    <t>Metalaxyl</t>
  </si>
  <si>
    <t>MCPP</t>
  </si>
  <si>
    <t>MCPA</t>
  </si>
  <si>
    <t>Malathion oxon</t>
  </si>
  <si>
    <t>Malathion</t>
  </si>
  <si>
    <t>Isoxaflutole</t>
  </si>
  <si>
    <t>Isoxaben</t>
  </si>
  <si>
    <t>Imidacloprid</t>
  </si>
  <si>
    <t>Imazethapyr</t>
  </si>
  <si>
    <t>Imazapic</t>
  </si>
  <si>
    <t>Imazamox</t>
  </si>
  <si>
    <t>Imazamethabenz ester</t>
  </si>
  <si>
    <t>Imazamethabenz acid</t>
  </si>
  <si>
    <t>Hexazinone</t>
  </si>
  <si>
    <t>Halosulfuron methyl</t>
  </si>
  <si>
    <t>Glutaric acid</t>
  </si>
  <si>
    <t>Fluroxypyr</t>
  </si>
  <si>
    <t>Flupyradifurone</t>
  </si>
  <si>
    <t>Flumetsulam</t>
  </si>
  <si>
    <t>Flucarbazone sulfonamide</t>
  </si>
  <si>
    <t>Flucarbazone</t>
  </si>
  <si>
    <t>Fipronil sulfone</t>
  </si>
  <si>
    <t>Fipronil sulfide</t>
  </si>
  <si>
    <t>Fipronil desulfinyl</t>
  </si>
  <si>
    <t>Fipronil</t>
  </si>
  <si>
    <t>Diuron</t>
  </si>
  <si>
    <t>Disulfoton sulfone</t>
  </si>
  <si>
    <t>Dimethoate</t>
  </si>
  <si>
    <t>Dimethenamid OA</t>
  </si>
  <si>
    <t>Dimethenamid</t>
  </si>
  <si>
    <t>Difenoconazole</t>
  </si>
  <si>
    <t>Dicamba</t>
  </si>
  <si>
    <t>Clothianidin</t>
  </si>
  <si>
    <t>Clopyralid</t>
  </si>
  <si>
    <t>Clodinafop acid</t>
  </si>
  <si>
    <t>Chlorsulfuron</t>
  </si>
  <si>
    <t>Chlorpyrifos</t>
  </si>
  <si>
    <t>Carbaryl</t>
  </si>
  <si>
    <t>Bromoxynil</t>
  </si>
  <si>
    <t>Bromacil</t>
  </si>
  <si>
    <t>Bentazon</t>
  </si>
  <si>
    <t>Azoxystrobin</t>
  </si>
  <si>
    <t>Aminopyralid</t>
  </si>
  <si>
    <t>Aminocyclopyrachlor</t>
  </si>
  <si>
    <t>AMBA</t>
  </si>
  <si>
    <t>2,4-D</t>
  </si>
  <si>
    <t>Thifensulfuron methyl</t>
  </si>
  <si>
    <t>Metolachlor OA</t>
  </si>
  <si>
    <t>Metolachlor ESA</t>
  </si>
  <si>
    <t>Metolachlor</t>
  </si>
  <si>
    <t>Indaziflam</t>
  </si>
  <si>
    <t>HA</t>
  </si>
  <si>
    <t>FDAT (indaziflam met)</t>
  </si>
  <si>
    <t>DIA</t>
  </si>
  <si>
    <t>DEDIA</t>
  </si>
  <si>
    <t>Alachlor OA</t>
  </si>
  <si>
    <t>Alachlor ESA</t>
  </si>
  <si>
    <t>Alachlor</t>
  </si>
  <si>
    <t>Acetochlor OA</t>
  </si>
  <si>
    <t>Acetochlor ESA</t>
  </si>
  <si>
    <t>Acetochlor</t>
  </si>
  <si>
    <t>Q</t>
  </si>
  <si>
    <t>SAMPLE_DESCRIPTION</t>
  </si>
  <si>
    <t>Active Ingredient</t>
  </si>
  <si>
    <t>Blanks</t>
  </si>
  <si>
    <t>Blanks with Detections</t>
  </si>
  <si>
    <t>Target Herbicide</t>
  </si>
  <si>
    <t>Reporting Limit</t>
  </si>
  <si>
    <t>Total Detections</t>
  </si>
  <si>
    <t>Q - Present at less than Reporting Limit</t>
  </si>
  <si>
    <t>Glyphosate</t>
  </si>
  <si>
    <t>Target Forestry Herbicides</t>
  </si>
  <si>
    <t>All Pesticides Tested</t>
  </si>
  <si>
    <t>Hydroxy atrazine</t>
  </si>
  <si>
    <t>Reporting Limit (ug/L (ppb)</t>
  </si>
  <si>
    <t>(ug/L (ppb)</t>
  </si>
  <si>
    <t>Average concentration (ug/L (ppb)</t>
  </si>
  <si>
    <t>Highest detection (ug/L (ppb)</t>
  </si>
  <si>
    <t>All detections measured in ug/L (ppb)</t>
  </si>
  <si>
    <t>Number of Detections</t>
  </si>
  <si>
    <t>Lowest Benchmark (ug/L (ppb)</t>
  </si>
  <si>
    <t>Benchmark Title</t>
  </si>
  <si>
    <t>Highest Detection</t>
  </si>
  <si>
    <t>Acetochlor and Analytes</t>
  </si>
  <si>
    <t>Below Reporting Limit</t>
  </si>
  <si>
    <t>Not Detected</t>
  </si>
  <si>
    <t>Freshwater Invertebrate Chronic</t>
  </si>
  <si>
    <t>Alachlor and Analytes</t>
  </si>
  <si>
    <t>Vascular Plants</t>
  </si>
  <si>
    <t>Nonvascular Plants</t>
  </si>
  <si>
    <t>Freshwater Invertebrate Acute</t>
  </si>
  <si>
    <t>Deethyl atrazine (DEA)</t>
  </si>
  <si>
    <t>Deisopropyl atrazine (DIA)</t>
  </si>
  <si>
    <t>Highest Detection (ug/L (ppb)</t>
  </si>
  <si>
    <t>Fipronil and Analytes</t>
  </si>
  <si>
    <t>Malathion and Analyte</t>
  </si>
  <si>
    <t>Freshwater Vertebrate Chronic</t>
  </si>
  <si>
    <t>Freshwater Vertebrate Acute</t>
  </si>
  <si>
    <t>Lowest Determined Human Benchmark (ug/L (ppb)</t>
  </si>
  <si>
    <t>Glufosinate</t>
  </si>
  <si>
    <t>Latitude</t>
  </si>
  <si>
    <t>Sample Type</t>
  </si>
  <si>
    <t xml:space="preserve">Glyphosate </t>
  </si>
  <si>
    <t>Excluded from study due to contamination concerns</t>
  </si>
  <si>
    <t>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</si>
</sst>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sz val="11"/>
      <color rgb="FF000000"/>
      <name val="Aptos Narrow"/>
      <family val="2"/>
      <scheme val="minor"/>
    </font>
    <font>
      <sz val="12"/>
      <color theme="1"/>
      <name val="Aptos Narrow"/>
      <family val="2"/>
      <scheme val="minor"/>
    </font>
    <font>
      <b/>
      <sz val="12"/>
      <color theme="0"/>
      <name val="Aptos Narrow"/>
      <family val="2"/>
      <scheme val="minor"/>
    </font>
    <font>
      <sz val="8"/>
      <color theme="1"/>
      <name val="Aptos Narrow"/>
      <family val="2"/>
      <scheme val="minor"/>
    </font>
    <font>
      <sz val="11"/>
      <name val="Aptos Narrow"/>
      <family val="2"/>
      <scheme val="minor"/>
    </font>
    <font>
      <b/>
      <sz val="11"/>
      <name val="Aptos Narrow"/>
      <family val="2"/>
      <scheme val="minor"/>
    </font>
    <font>
      <sz val="9"/>
      <color theme="1"/>
      <name val="Aptos Narrow"/>
      <family val="2"/>
      <scheme val="minor"/>
    </font>
    <font>
      <sz val="10"/>
      <color rgb="FF9C0006"/>
      <name val="Aptos Narrow"/>
      <family val="2"/>
      <scheme val="minor"/>
    </font>
  </fonts>
  <fills count="18">
    <fill>
      <patternFill patternType="none"/>
    </fill>
    <fill>
      <patternFill patternType="gray125"/>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rgb="FFD3D3D3"/>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cellStyleXfs>
  <cellXfs count="75">
    <xf numFmtId="0" fontId="0" fillId="0" borderId="0" xfId="0"/>
    <xf numFmtId="0" fontId="4" fillId="11" borderId="1" xfId="0" applyFont="1" applyFill="1" applyBorder="1" applyAlignment="1">
      <alignment horizontal="left"/>
    </xf>
    <xf numFmtId="0" fontId="0" fillId="0" borderId="1" xfId="0" applyBorder="1" applyAlignment="1">
      <alignment horizontal="left"/>
    </xf>
    <xf numFmtId="0" fontId="5" fillId="0" borderId="1" xfId="0" applyFont="1" applyBorder="1" applyAlignment="1">
      <alignment horizontal="left"/>
    </xf>
    <xf numFmtId="0" fontId="0" fillId="0" borderId="1" xfId="0" applyBorder="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6" fillId="0" borderId="0" xfId="0" applyFont="1" applyAlignment="1">
      <alignment horizontal="left"/>
    </xf>
    <xf numFmtId="0" fontId="0" fillId="0" borderId="0" xfId="0" applyAlignment="1">
      <alignment horizontal="left"/>
    </xf>
    <xf numFmtId="0" fontId="6" fillId="0" borderId="0" xfId="0" applyFont="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6" fillId="0" borderId="0" xfId="0" applyFont="1" applyAlignment="1" applyProtection="1">
      <alignment horizontal="left" vertical="center"/>
      <protection locked="0"/>
    </xf>
    <xf numFmtId="0" fontId="2" fillId="2" borderId="1" xfId="1" applyBorder="1" applyAlignment="1">
      <alignment horizontal="left"/>
    </xf>
    <xf numFmtId="0" fontId="2" fillId="2" borderId="1" xfId="1" applyBorder="1"/>
    <xf numFmtId="20" fontId="6" fillId="0" borderId="1" xfId="0" applyNumberFormat="1" applyFont="1" applyBorder="1" applyAlignment="1">
      <alignment horizontal="left"/>
    </xf>
    <xf numFmtId="20"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6" fillId="0" borderId="1" xfId="0" applyFont="1" applyBorder="1" applyAlignment="1" applyProtection="1">
      <alignment horizontal="left" vertical="center"/>
      <protection locked="0"/>
    </xf>
    <xf numFmtId="0" fontId="8" fillId="0" borderId="1" xfId="0" applyFont="1" applyBorder="1" applyAlignment="1">
      <alignment horizontal="left" vertical="center" wrapText="1"/>
    </xf>
    <xf numFmtId="0" fontId="0" fillId="13" borderId="1" xfId="0" applyFill="1" applyBorder="1" applyAlignment="1">
      <alignment horizontal="left"/>
    </xf>
    <xf numFmtId="0" fontId="5" fillId="13" borderId="1" xfId="0" applyFont="1" applyFill="1" applyBorder="1" applyAlignment="1">
      <alignment horizontal="left"/>
    </xf>
    <xf numFmtId="0" fontId="4" fillId="13" borderId="1" xfId="0" applyFont="1" applyFill="1" applyBorder="1" applyAlignment="1">
      <alignment horizontal="left"/>
    </xf>
    <xf numFmtId="0" fontId="1" fillId="8" borderId="1" xfId="7" applyBorder="1" applyAlignment="1">
      <alignment horizontal="left"/>
    </xf>
    <xf numFmtId="0" fontId="9" fillId="13" borderId="1" xfId="2" applyFont="1" applyFill="1" applyBorder="1" applyAlignment="1">
      <alignment horizontal="left"/>
    </xf>
    <xf numFmtId="0" fontId="1" fillId="9" borderId="1" xfId="8" applyBorder="1" applyAlignment="1">
      <alignment horizontal="left"/>
    </xf>
    <xf numFmtId="0" fontId="4" fillId="14" borderId="1" xfId="0" applyFont="1" applyFill="1" applyBorder="1" applyAlignment="1">
      <alignment horizontal="left"/>
    </xf>
    <xf numFmtId="0" fontId="0" fillId="14" borderId="1" xfId="0" applyFill="1" applyBorder="1" applyAlignment="1">
      <alignment horizontal="left"/>
    </xf>
    <xf numFmtId="0" fontId="7" fillId="12" borderId="1" xfId="0" applyFont="1" applyFill="1" applyBorder="1" applyAlignment="1">
      <alignment horizontal="left" vertical="center"/>
    </xf>
    <xf numFmtId="0" fontId="7" fillId="12" borderId="1" xfId="0" applyFont="1" applyFill="1" applyBorder="1" applyAlignment="1">
      <alignment horizontal="left" vertical="center" wrapText="1"/>
    </xf>
    <xf numFmtId="0" fontId="1" fillId="13" borderId="1" xfId="6" applyFill="1" applyBorder="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1" fillId="10" borderId="1" xfId="9" applyBorder="1" applyAlignment="1">
      <alignment horizontal="left"/>
    </xf>
    <xf numFmtId="0" fontId="0" fillId="8" borderId="1" xfId="7" applyFont="1" applyBorder="1" applyAlignment="1">
      <alignment horizontal="left"/>
    </xf>
    <xf numFmtId="0" fontId="4" fillId="6" borderId="1" xfId="5" applyFont="1" applyBorder="1" applyAlignment="1">
      <alignment horizontal="left"/>
    </xf>
    <xf numFmtId="0" fontId="0" fillId="5" borderId="1" xfId="4" applyFont="1" applyBorder="1" applyAlignment="1">
      <alignment horizontal="left" vertical="center"/>
    </xf>
    <xf numFmtId="0" fontId="1" fillId="4" borderId="1" xfId="3" applyBorder="1" applyAlignment="1">
      <alignment horizontal="left" vertical="center"/>
    </xf>
    <xf numFmtId="0" fontId="0" fillId="4" borderId="1" xfId="3" applyFont="1" applyBorder="1" applyAlignment="1">
      <alignment horizontal="left" vertical="center"/>
    </xf>
    <xf numFmtId="0" fontId="1" fillId="8" borderId="1" xfId="7" applyBorder="1" applyAlignment="1">
      <alignment horizontal="left" vertical="center"/>
    </xf>
    <xf numFmtId="0" fontId="1" fillId="6" borderId="1" xfId="5" applyBorder="1" applyAlignment="1">
      <alignment horizontal="left"/>
    </xf>
    <xf numFmtId="0" fontId="0" fillId="5" borderId="1" xfId="4" applyFont="1" applyBorder="1" applyAlignment="1">
      <alignment horizontal="left" vertical="center" wrapText="1"/>
    </xf>
    <xf numFmtId="0" fontId="1" fillId="5" borderId="1" xfId="4" applyBorder="1" applyAlignment="1">
      <alignment horizontal="left"/>
    </xf>
    <xf numFmtId="0" fontId="0" fillId="5" borderId="1" xfId="4" applyFont="1" applyBorder="1" applyAlignment="1">
      <alignment horizontal="left"/>
    </xf>
    <xf numFmtId="0" fontId="0" fillId="5" borderId="1" xfId="4" applyFont="1" applyBorder="1" applyAlignment="1">
      <alignment horizontal="left" wrapText="1"/>
    </xf>
    <xf numFmtId="0" fontId="1" fillId="9" borderId="1" xfId="8" applyBorder="1" applyAlignment="1">
      <alignment horizontal="left" wrapText="1"/>
    </xf>
    <xf numFmtId="0" fontId="4" fillId="13" borderId="1" xfId="6" applyFont="1" applyFill="1" applyBorder="1" applyAlignment="1">
      <alignment horizontal="left"/>
    </xf>
    <xf numFmtId="0" fontId="6" fillId="13" borderId="1" xfId="0" applyFont="1" applyFill="1" applyBorder="1" applyAlignment="1">
      <alignment horizontal="left" vertical="center"/>
    </xf>
    <xf numFmtId="0" fontId="6" fillId="13" borderId="1" xfId="0" applyFont="1" applyFill="1" applyBorder="1" applyAlignment="1">
      <alignment horizontal="left"/>
    </xf>
    <xf numFmtId="0" fontId="10" fillId="16" borderId="1" xfId="0" applyFont="1" applyFill="1" applyBorder="1" applyAlignment="1">
      <alignment horizontal="left"/>
    </xf>
    <xf numFmtId="0" fontId="4" fillId="9" borderId="1" xfId="8" applyFont="1" applyBorder="1" applyAlignment="1">
      <alignment horizontal="left"/>
    </xf>
    <xf numFmtId="0" fontId="4" fillId="17" borderId="0" xfId="0" applyFont="1" applyFill="1" applyAlignment="1">
      <alignment horizontal="left"/>
    </xf>
    <xf numFmtId="0" fontId="10" fillId="15" borderId="1" xfId="0" applyFont="1" applyFill="1" applyBorder="1" applyAlignment="1">
      <alignment horizontal="left"/>
    </xf>
    <xf numFmtId="0" fontId="0" fillId="15" borderId="1" xfId="0" applyFill="1" applyBorder="1" applyAlignment="1">
      <alignment horizontal="left"/>
    </xf>
    <xf numFmtId="0" fontId="10" fillId="17" borderId="1" xfId="0" applyFont="1" applyFill="1" applyBorder="1" applyAlignment="1">
      <alignment horizontal="left" vertical="center" wrapText="1"/>
    </xf>
    <xf numFmtId="0" fontId="9" fillId="13" borderId="1" xfId="0" applyFont="1" applyFill="1" applyBorder="1" applyAlignment="1">
      <alignment horizontal="left"/>
    </xf>
    <xf numFmtId="1" fontId="9" fillId="13" borderId="1" xfId="0" applyNumberFormat="1" applyFont="1" applyFill="1" applyBorder="1" applyAlignment="1">
      <alignment horizontal="left"/>
    </xf>
    <xf numFmtId="0" fontId="1" fillId="8" borderId="0" xfId="7" applyAlignment="1">
      <alignment horizontal="left"/>
    </xf>
    <xf numFmtId="0" fontId="9" fillId="13" borderId="0" xfId="0" applyFont="1" applyFill="1" applyAlignment="1">
      <alignment horizontal="left"/>
    </xf>
    <xf numFmtId="0" fontId="9" fillId="13" borderId="3" xfId="0" applyFont="1" applyFill="1" applyBorder="1" applyAlignment="1">
      <alignment horizontal="left"/>
    </xf>
    <xf numFmtId="0" fontId="9" fillId="13" borderId="2" xfId="0" applyFont="1" applyFill="1" applyBorder="1" applyAlignment="1">
      <alignment horizontal="left"/>
    </xf>
    <xf numFmtId="0" fontId="1" fillId="8" borderId="2" xfId="7" applyBorder="1" applyAlignment="1">
      <alignment horizontal="left"/>
    </xf>
    <xf numFmtId="0" fontId="9" fillId="13" borderId="2" xfId="2" applyFont="1" applyFill="1" applyBorder="1" applyAlignment="1">
      <alignment horizontal="left"/>
    </xf>
    <xf numFmtId="1" fontId="2" fillId="2" borderId="1" xfId="1" applyNumberFormat="1" applyBorder="1" applyAlignment="1">
      <alignment horizontal="left"/>
    </xf>
    <xf numFmtId="0" fontId="10" fillId="13" borderId="1" xfId="0" applyFont="1" applyFill="1" applyBorder="1" applyAlignment="1">
      <alignment horizontal="left"/>
    </xf>
    <xf numFmtId="0" fontId="8" fillId="0" borderId="1" xfId="0" applyFont="1" applyBorder="1" applyAlignment="1">
      <alignment horizontal="left"/>
    </xf>
    <xf numFmtId="0" fontId="11" fillId="9" borderId="8" xfId="8" applyFont="1" applyBorder="1" applyAlignment="1">
      <alignment horizontal="left" wrapText="1"/>
    </xf>
    <xf numFmtId="0" fontId="12" fillId="2" borderId="9" xfId="1" applyFont="1" applyBorder="1" applyAlignment="1">
      <alignment horizontal="left" wrapText="1"/>
    </xf>
    <xf numFmtId="0" fontId="11" fillId="0" borderId="9" xfId="0" applyFont="1" applyBorder="1" applyAlignment="1">
      <alignment horizontal="left" wrapText="1"/>
    </xf>
    <xf numFmtId="0" fontId="11" fillId="0" borderId="10" xfId="0" applyFont="1" applyBorder="1" applyAlignment="1">
      <alignment horizontal="left" wrapText="1"/>
    </xf>
    <xf numFmtId="0" fontId="1" fillId="4" borderId="1" xfId="3" applyBorder="1" applyAlignment="1">
      <alignment horizontal="left"/>
    </xf>
  </cellXfs>
  <cellStyles count="10">
    <cellStyle name="20% - Accent1" xfId="3" builtinId="30"/>
    <cellStyle name="20% - Accent5" xfId="7" builtinId="46"/>
    <cellStyle name="40% - Accent1" xfId="4" builtinId="31"/>
    <cellStyle name="40% - Accent5" xfId="8" builtinId="47"/>
    <cellStyle name="60% - Accent1" xfId="5" builtinId="32"/>
    <cellStyle name="60% - Accent3" xfId="6" builtinId="40"/>
    <cellStyle name="60% - Accent5" xfId="9" builtinId="48"/>
    <cellStyle name="Bad" xfId="1" builtinId="27"/>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A11C-695F-4309-BE4C-B128EC1927A1}">
  <dimension ref="A1:P155"/>
  <sheetViews>
    <sheetView topLeftCell="A23" zoomScale="60" zoomScaleNormal="60" workbookViewId="0">
      <selection activeCell="H168" sqref="H168"/>
    </sheetView>
  </sheetViews>
  <sheetFormatPr defaultRowHeight="14.4" x14ac:dyDescent="0.3"/>
  <cols>
    <col min="1" max="1" width="24.109375" customWidth="1"/>
    <col min="2" max="2" width="25.5546875" customWidth="1"/>
    <col min="3" max="3" width="28.5546875" customWidth="1"/>
    <col min="4" max="4" width="15.5546875" style="9" customWidth="1"/>
    <col min="5" max="5" width="30.109375" style="9" customWidth="1"/>
    <col min="6" max="6" width="25.44140625" style="9" customWidth="1"/>
    <col min="7" max="7" width="21.88671875" style="9" customWidth="1"/>
    <col min="8" max="8" width="24.109375" style="9" customWidth="1"/>
    <col min="9" max="9" width="20.88671875" style="9" customWidth="1"/>
    <col min="10" max="10" width="16.33203125" style="9" customWidth="1"/>
    <col min="11" max="11" width="46.5546875" style="9" customWidth="1"/>
    <col min="12" max="12" width="26.109375" style="9" customWidth="1"/>
    <col min="13" max="13" width="24.109375" style="12" customWidth="1"/>
    <col min="14" max="14" width="27.109375" style="9" customWidth="1"/>
    <col min="15" max="15" width="32.44140625" style="9" customWidth="1"/>
    <col min="16" max="16" width="36.44140625" style="9" customWidth="1"/>
  </cols>
  <sheetData>
    <row r="1" spans="1:16" ht="31.2" x14ac:dyDescent="0.3">
      <c r="A1" s="1" t="s">
        <v>0</v>
      </c>
      <c r="B1" s="1" t="s">
        <v>1</v>
      </c>
      <c r="C1" s="4" t="s">
        <v>2</v>
      </c>
      <c r="D1" s="30" t="s">
        <v>461</v>
      </c>
      <c r="E1" s="30" t="s">
        <v>462</v>
      </c>
      <c r="F1" s="30" t="s">
        <v>463</v>
      </c>
      <c r="G1" s="30" t="s">
        <v>464</v>
      </c>
      <c r="H1" s="30" t="s">
        <v>465</v>
      </c>
      <c r="I1" s="30" t="s">
        <v>466</v>
      </c>
      <c r="J1" s="31" t="s">
        <v>467</v>
      </c>
      <c r="K1" s="30" t="s">
        <v>468</v>
      </c>
      <c r="L1" s="31" t="s">
        <v>469</v>
      </c>
      <c r="M1" s="31" t="s">
        <v>470</v>
      </c>
      <c r="N1" s="30" t="s">
        <v>471</v>
      </c>
      <c r="O1" s="31" t="s">
        <v>472</v>
      </c>
      <c r="P1" s="31" t="s">
        <v>474</v>
      </c>
    </row>
    <row r="2" spans="1:16" ht="36.6" customHeight="1" x14ac:dyDescent="0.3">
      <c r="A2" s="2" t="s">
        <v>184</v>
      </c>
      <c r="B2" s="2" t="s">
        <v>185</v>
      </c>
      <c r="C2" s="2" t="s">
        <v>186</v>
      </c>
      <c r="D2" s="6" t="s">
        <v>475</v>
      </c>
      <c r="E2" s="17">
        <v>0.59444444444444444</v>
      </c>
      <c r="F2" s="7" t="s">
        <v>485</v>
      </c>
      <c r="G2" s="6">
        <v>45.47963</v>
      </c>
      <c r="H2" s="6">
        <v>-69.680070000000001</v>
      </c>
      <c r="I2" s="6" t="s">
        <v>476</v>
      </c>
      <c r="J2" s="6" t="s">
        <v>477</v>
      </c>
      <c r="K2" s="21" t="s">
        <v>478</v>
      </c>
      <c r="L2" s="6" t="s">
        <v>479</v>
      </c>
      <c r="M2" s="18" t="s">
        <v>480</v>
      </c>
      <c r="N2" s="6" t="s">
        <v>481</v>
      </c>
      <c r="O2" s="6" t="s">
        <v>482</v>
      </c>
      <c r="P2" s="6" t="s">
        <v>483</v>
      </c>
    </row>
    <row r="3" spans="1:16" ht="15.6" x14ac:dyDescent="0.3">
      <c r="A3" s="2" t="s">
        <v>187</v>
      </c>
      <c r="B3" s="2" t="s">
        <v>188</v>
      </c>
      <c r="C3" s="2" t="s">
        <v>189</v>
      </c>
      <c r="D3" s="6" t="s">
        <v>475</v>
      </c>
      <c r="E3" s="17">
        <v>0.63611111111111118</v>
      </c>
      <c r="F3" s="7" t="s">
        <v>485</v>
      </c>
      <c r="G3" s="6">
        <v>45.369239999999998</v>
      </c>
      <c r="H3" s="6">
        <v>-69.437010000000001</v>
      </c>
      <c r="I3" s="6" t="s">
        <v>476</v>
      </c>
      <c r="J3" s="6" t="s">
        <v>477</v>
      </c>
      <c r="K3" s="6" t="s">
        <v>495</v>
      </c>
      <c r="L3" s="6" t="s">
        <v>479</v>
      </c>
      <c r="M3" s="18" t="s">
        <v>513</v>
      </c>
      <c r="N3" s="6" t="s">
        <v>514</v>
      </c>
      <c r="O3" s="6" t="s">
        <v>482</v>
      </c>
      <c r="P3" s="6" t="s">
        <v>483</v>
      </c>
    </row>
    <row r="4" spans="1:16" ht="31.2" x14ac:dyDescent="0.3">
      <c r="A4" s="2" t="s">
        <v>196</v>
      </c>
      <c r="B4" s="2" t="s">
        <v>197</v>
      </c>
      <c r="C4" s="2" t="s">
        <v>198</v>
      </c>
      <c r="D4" s="6" t="s">
        <v>475</v>
      </c>
      <c r="E4" s="17">
        <v>0.68125000000000002</v>
      </c>
      <c r="F4" s="7" t="s">
        <v>485</v>
      </c>
      <c r="G4" s="6">
        <v>45.168320000000001</v>
      </c>
      <c r="H4" s="6">
        <v>-69.386660000000006</v>
      </c>
      <c r="I4" s="6" t="s">
        <v>476</v>
      </c>
      <c r="J4" s="6" t="s">
        <v>477</v>
      </c>
      <c r="K4" s="6" t="s">
        <v>495</v>
      </c>
      <c r="L4" s="6" t="s">
        <v>488</v>
      </c>
      <c r="M4" s="18" t="s">
        <v>515</v>
      </c>
      <c r="N4" s="18" t="s">
        <v>516</v>
      </c>
      <c r="O4" s="6" t="s">
        <v>482</v>
      </c>
      <c r="P4" s="6" t="s">
        <v>483</v>
      </c>
    </row>
    <row r="5" spans="1:16" ht="36.6" customHeight="1" x14ac:dyDescent="0.3">
      <c r="A5" s="2" t="s">
        <v>178</v>
      </c>
      <c r="B5" s="2" t="s">
        <v>179</v>
      </c>
      <c r="C5" s="2" t="s">
        <v>180</v>
      </c>
      <c r="D5" s="6" t="s">
        <v>475</v>
      </c>
      <c r="E5" s="17">
        <v>0.4770833333333333</v>
      </c>
      <c r="F5" s="7" t="s">
        <v>485</v>
      </c>
      <c r="G5" s="6">
        <v>45.924219999999998</v>
      </c>
      <c r="H5" s="6">
        <v>-69.684359999999998</v>
      </c>
      <c r="I5" s="6" t="s">
        <v>476</v>
      </c>
      <c r="J5" s="6" t="s">
        <v>477</v>
      </c>
      <c r="K5" s="6" t="s">
        <v>495</v>
      </c>
      <c r="L5" s="6" t="s">
        <v>479</v>
      </c>
      <c r="M5" s="18" t="s">
        <v>517</v>
      </c>
      <c r="N5" s="6" t="s">
        <v>518</v>
      </c>
      <c r="O5" s="6" t="s">
        <v>482</v>
      </c>
      <c r="P5" s="6" t="s">
        <v>483</v>
      </c>
    </row>
    <row r="6" spans="1:16" ht="59.4" customHeight="1" x14ac:dyDescent="0.3">
      <c r="A6" s="2" t="s">
        <v>181</v>
      </c>
      <c r="B6" s="2" t="s">
        <v>182</v>
      </c>
      <c r="C6" s="2" t="s">
        <v>183</v>
      </c>
      <c r="D6" s="6" t="s">
        <v>475</v>
      </c>
      <c r="E6" s="17">
        <v>0.49722222222222223</v>
      </c>
      <c r="F6" s="7" t="s">
        <v>485</v>
      </c>
      <c r="G6" s="6">
        <v>45.927149999999997</v>
      </c>
      <c r="H6" s="6">
        <v>-69.638750000000002</v>
      </c>
      <c r="I6" s="6" t="s">
        <v>476</v>
      </c>
      <c r="J6" s="6" t="s">
        <v>477</v>
      </c>
      <c r="K6" s="21" t="s">
        <v>519</v>
      </c>
      <c r="L6" s="6" t="s">
        <v>479</v>
      </c>
      <c r="M6" s="18" t="s">
        <v>520</v>
      </c>
      <c r="N6" s="6" t="s">
        <v>518</v>
      </c>
      <c r="O6" s="6" t="s">
        <v>482</v>
      </c>
      <c r="P6" s="6" t="s">
        <v>483</v>
      </c>
    </row>
    <row r="7" spans="1:16" ht="15.9" customHeight="1" x14ac:dyDescent="0.3">
      <c r="A7" s="2" t="s">
        <v>163</v>
      </c>
      <c r="B7" s="2" t="s">
        <v>164</v>
      </c>
      <c r="C7" s="2" t="s">
        <v>165</v>
      </c>
      <c r="D7" s="6" t="s">
        <v>475</v>
      </c>
      <c r="E7" s="17">
        <v>0.30138888888888887</v>
      </c>
      <c r="F7" s="7" t="s">
        <v>485</v>
      </c>
      <c r="G7" s="6">
        <v>45.604509999999998</v>
      </c>
      <c r="H7" s="6">
        <v>-70.003069999999994</v>
      </c>
      <c r="I7" s="6" t="s">
        <v>476</v>
      </c>
      <c r="J7" s="6" t="s">
        <v>477</v>
      </c>
      <c r="K7" s="6" t="s">
        <v>495</v>
      </c>
      <c r="L7" s="6" t="s">
        <v>488</v>
      </c>
      <c r="M7" s="18" t="s">
        <v>521</v>
      </c>
      <c r="N7" s="6" t="s">
        <v>522</v>
      </c>
      <c r="O7" s="6" t="s">
        <v>498</v>
      </c>
      <c r="P7" s="6" t="s">
        <v>502</v>
      </c>
    </row>
    <row r="8" spans="1:16" ht="15.9" customHeight="1" x14ac:dyDescent="0.3">
      <c r="A8" s="2" t="s">
        <v>166</v>
      </c>
      <c r="B8" s="2" t="s">
        <v>167</v>
      </c>
      <c r="C8" s="2" t="s">
        <v>168</v>
      </c>
      <c r="D8" s="6" t="s">
        <v>475</v>
      </c>
      <c r="E8" s="17">
        <v>0.30138888888888887</v>
      </c>
      <c r="F8" s="7" t="s">
        <v>485</v>
      </c>
      <c r="G8" s="6">
        <v>45.604509999999998</v>
      </c>
      <c r="H8" s="6">
        <v>-70.003069999999994</v>
      </c>
      <c r="I8" s="6" t="s">
        <v>476</v>
      </c>
      <c r="J8" s="6" t="s">
        <v>477</v>
      </c>
      <c r="K8" s="6" t="s">
        <v>495</v>
      </c>
      <c r="L8" s="6" t="s">
        <v>488</v>
      </c>
      <c r="M8" s="18" t="s">
        <v>521</v>
      </c>
      <c r="N8" s="6" t="s">
        <v>522</v>
      </c>
      <c r="O8" s="6" t="s">
        <v>498</v>
      </c>
      <c r="P8" s="6" t="s">
        <v>483</v>
      </c>
    </row>
    <row r="9" spans="1:16" ht="15.9" customHeight="1" x14ac:dyDescent="0.3">
      <c r="A9" s="2" t="s">
        <v>169</v>
      </c>
      <c r="B9" s="2" t="s">
        <v>170</v>
      </c>
      <c r="C9" s="2" t="s">
        <v>171</v>
      </c>
      <c r="D9" s="6" t="s">
        <v>475</v>
      </c>
      <c r="E9" s="17">
        <v>0.32361111111111113</v>
      </c>
      <c r="F9" s="7" t="s">
        <v>485</v>
      </c>
      <c r="G9" s="6">
        <v>45.597650000000002</v>
      </c>
      <c r="H9" s="6">
        <v>-69.890069999999994</v>
      </c>
      <c r="I9" s="6" t="s">
        <v>476</v>
      </c>
      <c r="J9" s="6" t="s">
        <v>477</v>
      </c>
      <c r="K9" s="6" t="s">
        <v>495</v>
      </c>
      <c r="L9" s="6" t="s">
        <v>479</v>
      </c>
      <c r="M9" s="18" t="s">
        <v>523</v>
      </c>
      <c r="N9" s="6" t="s">
        <v>522</v>
      </c>
      <c r="O9" s="6" t="s">
        <v>498</v>
      </c>
      <c r="P9" s="6" t="s">
        <v>483</v>
      </c>
    </row>
    <row r="10" spans="1:16" ht="15.9" customHeight="1" x14ac:dyDescent="0.3">
      <c r="A10" s="2" t="s">
        <v>190</v>
      </c>
      <c r="B10" s="2" t="s">
        <v>191</v>
      </c>
      <c r="C10" s="2" t="s">
        <v>192</v>
      </c>
      <c r="D10" s="6" t="s">
        <v>475</v>
      </c>
      <c r="E10" s="17">
        <v>0.65902777777777777</v>
      </c>
      <c r="F10" s="7" t="s">
        <v>485</v>
      </c>
      <c r="G10" s="6">
        <v>45.275829999999999</v>
      </c>
      <c r="H10" s="6">
        <v>-69.508039999999994</v>
      </c>
      <c r="I10" s="6" t="s">
        <v>476</v>
      </c>
      <c r="J10" s="6" t="s">
        <v>477</v>
      </c>
      <c r="K10" s="6" t="s">
        <v>495</v>
      </c>
      <c r="L10" s="6" t="s">
        <v>488</v>
      </c>
      <c r="M10" s="18" t="s">
        <v>524</v>
      </c>
      <c r="N10" s="6" t="s">
        <v>525</v>
      </c>
      <c r="O10" s="6" t="s">
        <v>498</v>
      </c>
      <c r="P10" s="6" t="s">
        <v>502</v>
      </c>
    </row>
    <row r="11" spans="1:16" ht="15.9" customHeight="1" x14ac:dyDescent="0.3">
      <c r="A11" s="2" t="s">
        <v>193</v>
      </c>
      <c r="B11" s="2" t="s">
        <v>194</v>
      </c>
      <c r="C11" s="2" t="s">
        <v>195</v>
      </c>
      <c r="D11" s="6" t="s">
        <v>475</v>
      </c>
      <c r="E11" s="17">
        <v>0.65902777777777777</v>
      </c>
      <c r="F11" s="7" t="s">
        <v>485</v>
      </c>
      <c r="G11" s="6">
        <v>45.275829999999999</v>
      </c>
      <c r="H11" s="6">
        <v>-69.508039999999994</v>
      </c>
      <c r="I11" s="6" t="s">
        <v>476</v>
      </c>
      <c r="J11" s="6" t="s">
        <v>477</v>
      </c>
      <c r="K11" s="6" t="s">
        <v>495</v>
      </c>
      <c r="L11" s="6" t="s">
        <v>488</v>
      </c>
      <c r="M11" s="18" t="s">
        <v>524</v>
      </c>
      <c r="N11" s="6" t="s">
        <v>525</v>
      </c>
      <c r="O11" s="6" t="s">
        <v>498</v>
      </c>
      <c r="P11" s="6" t="s">
        <v>483</v>
      </c>
    </row>
    <row r="12" spans="1:16" ht="39.9" customHeight="1" x14ac:dyDescent="0.3">
      <c r="A12" s="2" t="s">
        <v>175</v>
      </c>
      <c r="B12" s="2" t="s">
        <v>176</v>
      </c>
      <c r="C12" s="2" t="s">
        <v>177</v>
      </c>
      <c r="D12" s="6" t="s">
        <v>475</v>
      </c>
      <c r="E12" s="17">
        <v>0.42430555555555555</v>
      </c>
      <c r="F12" s="7" t="s">
        <v>485</v>
      </c>
      <c r="G12" s="6">
        <v>45.89161</v>
      </c>
      <c r="H12" s="6">
        <v>-69.96378</v>
      </c>
      <c r="I12" s="6" t="s">
        <v>476</v>
      </c>
      <c r="J12" s="6" t="s">
        <v>477</v>
      </c>
      <c r="K12" s="21" t="s">
        <v>526</v>
      </c>
      <c r="L12" s="6" t="s">
        <v>488</v>
      </c>
      <c r="M12" s="18" t="s">
        <v>527</v>
      </c>
      <c r="N12" s="6" t="s">
        <v>528</v>
      </c>
      <c r="O12" s="6" t="s">
        <v>498</v>
      </c>
      <c r="P12" s="6" t="s">
        <v>483</v>
      </c>
    </row>
    <row r="13" spans="1:16" ht="32.1" customHeight="1" x14ac:dyDescent="0.3">
      <c r="A13" s="2" t="s">
        <v>172</v>
      </c>
      <c r="B13" s="2" t="s">
        <v>173</v>
      </c>
      <c r="C13" s="2" t="s">
        <v>174</v>
      </c>
      <c r="D13" s="6" t="s">
        <v>475</v>
      </c>
      <c r="E13" s="17">
        <v>0.40416666666666662</v>
      </c>
      <c r="F13" s="7" t="s">
        <v>485</v>
      </c>
      <c r="G13" s="6">
        <v>45.88823</v>
      </c>
      <c r="H13" s="6">
        <v>-69.949709999999996</v>
      </c>
      <c r="I13" s="6" t="s">
        <v>476</v>
      </c>
      <c r="J13" s="6" t="s">
        <v>477</v>
      </c>
      <c r="K13" s="6" t="s">
        <v>495</v>
      </c>
      <c r="L13" s="6" t="s">
        <v>488</v>
      </c>
      <c r="M13" s="18" t="s">
        <v>529</v>
      </c>
      <c r="N13" s="6" t="s">
        <v>530</v>
      </c>
      <c r="O13" s="6" t="s">
        <v>498</v>
      </c>
      <c r="P13" s="6" t="s">
        <v>483</v>
      </c>
    </row>
    <row r="14" spans="1:16" ht="15.6" x14ac:dyDescent="0.3">
      <c r="A14" s="2" t="s">
        <v>42</v>
      </c>
      <c r="B14" s="2" t="s">
        <v>43</v>
      </c>
      <c r="C14" s="2" t="s">
        <v>44</v>
      </c>
      <c r="D14" s="6" t="s">
        <v>484</v>
      </c>
      <c r="E14" s="17">
        <v>0.49861111111111112</v>
      </c>
      <c r="F14" s="6" t="s">
        <v>485</v>
      </c>
      <c r="G14" s="6">
        <v>44.414599240948291</v>
      </c>
      <c r="H14" s="6">
        <v>-70.786926099623898</v>
      </c>
      <c r="I14" s="6" t="s">
        <v>476</v>
      </c>
      <c r="J14" s="6" t="s">
        <v>477</v>
      </c>
      <c r="K14" s="6" t="s">
        <v>531</v>
      </c>
      <c r="L14" s="6" t="s">
        <v>488</v>
      </c>
      <c r="M14" s="18" t="s">
        <v>532</v>
      </c>
      <c r="N14" s="6" t="s">
        <v>488</v>
      </c>
      <c r="O14" s="20" t="s">
        <v>498</v>
      </c>
      <c r="P14" s="6" t="s">
        <v>483</v>
      </c>
    </row>
    <row r="15" spans="1:16" ht="15.9" customHeight="1" x14ac:dyDescent="0.3">
      <c r="A15" s="2" t="s">
        <v>33</v>
      </c>
      <c r="B15" s="2" t="s">
        <v>34</v>
      </c>
      <c r="C15" s="2" t="s">
        <v>35</v>
      </c>
      <c r="D15" s="6" t="s">
        <v>484</v>
      </c>
      <c r="E15" s="17">
        <v>0.41666666666666669</v>
      </c>
      <c r="F15" s="7" t="s">
        <v>485</v>
      </c>
      <c r="G15" s="6">
        <v>44.54168513941628</v>
      </c>
      <c r="H15" s="6">
        <v>-70.547132857572166</v>
      </c>
      <c r="I15" s="6" t="s">
        <v>476</v>
      </c>
      <c r="J15" s="6" t="s">
        <v>477</v>
      </c>
      <c r="K15" s="6" t="s">
        <v>486</v>
      </c>
      <c r="L15" s="6" t="s">
        <v>487</v>
      </c>
      <c r="M15" s="18" t="s">
        <v>651</v>
      </c>
      <c r="N15" s="6" t="s">
        <v>488</v>
      </c>
      <c r="O15" s="20" t="s">
        <v>489</v>
      </c>
      <c r="P15" s="6" t="s">
        <v>483</v>
      </c>
    </row>
    <row r="16" spans="1:16" ht="15.9" customHeight="1" x14ac:dyDescent="0.3">
      <c r="A16" s="2" t="s">
        <v>3</v>
      </c>
      <c r="B16" s="2" t="s">
        <v>4</v>
      </c>
      <c r="C16" s="2" t="s">
        <v>5</v>
      </c>
      <c r="D16" s="7" t="s">
        <v>533</v>
      </c>
      <c r="E16" s="16">
        <v>0.40625</v>
      </c>
      <c r="F16" s="7" t="s">
        <v>485</v>
      </c>
      <c r="G16" s="2">
        <v>44.656129697428597</v>
      </c>
      <c r="H16" s="2">
        <v>-67.733882720609571</v>
      </c>
      <c r="I16" s="6" t="s">
        <v>476</v>
      </c>
      <c r="J16" s="6" t="s">
        <v>477</v>
      </c>
      <c r="K16" s="19" t="s">
        <v>534</v>
      </c>
      <c r="L16" s="7" t="s">
        <v>488</v>
      </c>
      <c r="M16" s="19" t="s">
        <v>493</v>
      </c>
      <c r="N16" s="7" t="s">
        <v>494</v>
      </c>
      <c r="O16" s="7" t="s">
        <v>494</v>
      </c>
      <c r="P16" s="7" t="s">
        <v>502</v>
      </c>
    </row>
    <row r="17" spans="1:16" ht="54.9" customHeight="1" x14ac:dyDescent="0.3">
      <c r="A17" s="2" t="s">
        <v>6</v>
      </c>
      <c r="B17" s="2" t="s">
        <v>7</v>
      </c>
      <c r="C17" s="2" t="s">
        <v>8</v>
      </c>
      <c r="D17" s="7" t="s">
        <v>533</v>
      </c>
      <c r="E17" s="16">
        <v>0.42777777777777781</v>
      </c>
      <c r="F17" s="7" t="s">
        <v>485</v>
      </c>
      <c r="G17" s="2">
        <v>44.656129697428597</v>
      </c>
      <c r="H17" s="2">
        <v>-67.733882720609571</v>
      </c>
      <c r="I17" s="6" t="s">
        <v>476</v>
      </c>
      <c r="J17" s="6" t="s">
        <v>477</v>
      </c>
      <c r="K17" s="19" t="s">
        <v>534</v>
      </c>
      <c r="L17" s="7" t="s">
        <v>488</v>
      </c>
      <c r="M17" s="19" t="s">
        <v>493</v>
      </c>
      <c r="N17" s="7" t="s">
        <v>494</v>
      </c>
      <c r="O17" s="7" t="s">
        <v>494</v>
      </c>
      <c r="P17" s="7" t="s">
        <v>483</v>
      </c>
    </row>
    <row r="18" spans="1:16" ht="15.9" customHeight="1" x14ac:dyDescent="0.3">
      <c r="A18" s="2" t="s">
        <v>9</v>
      </c>
      <c r="B18" s="2" t="s">
        <v>10</v>
      </c>
      <c r="C18" s="2" t="s">
        <v>11</v>
      </c>
      <c r="D18" s="7" t="s">
        <v>533</v>
      </c>
      <c r="E18" s="16">
        <v>0.44861111111111113</v>
      </c>
      <c r="F18" s="7" t="s">
        <v>485</v>
      </c>
      <c r="G18" s="2">
        <v>44.689409034715347</v>
      </c>
      <c r="H18" s="2">
        <v>-67.763848031713124</v>
      </c>
      <c r="I18" s="6" t="s">
        <v>476</v>
      </c>
      <c r="J18" s="6" t="s">
        <v>477</v>
      </c>
      <c r="K18" s="7" t="s">
        <v>535</v>
      </c>
      <c r="L18" s="7" t="s">
        <v>488</v>
      </c>
      <c r="M18" s="19" t="s">
        <v>493</v>
      </c>
      <c r="N18" s="7" t="s">
        <v>494</v>
      </c>
      <c r="O18" s="7" t="s">
        <v>494</v>
      </c>
      <c r="P18" s="7" t="s">
        <v>483</v>
      </c>
    </row>
    <row r="19" spans="1:16" ht="15.9" customHeight="1" x14ac:dyDescent="0.3">
      <c r="A19" s="2" t="s">
        <v>21</v>
      </c>
      <c r="B19" s="2" t="s">
        <v>22</v>
      </c>
      <c r="C19" s="2" t="s">
        <v>23</v>
      </c>
      <c r="D19" s="7" t="s">
        <v>533</v>
      </c>
      <c r="E19" s="16">
        <v>0.61875000000000002</v>
      </c>
      <c r="F19" s="7" t="s">
        <v>485</v>
      </c>
      <c r="G19" s="2">
        <v>44.840901436666293</v>
      </c>
      <c r="H19" s="2">
        <v>-68.161526437573542</v>
      </c>
      <c r="I19" s="6" t="s">
        <v>476</v>
      </c>
      <c r="J19" s="6" t="s">
        <v>477</v>
      </c>
      <c r="K19" s="19" t="s">
        <v>536</v>
      </c>
      <c r="L19" s="7" t="s">
        <v>488</v>
      </c>
      <c r="M19" s="19" t="s">
        <v>493</v>
      </c>
      <c r="N19" s="7" t="s">
        <v>494</v>
      </c>
      <c r="O19" s="7" t="s">
        <v>494</v>
      </c>
      <c r="P19" s="7" t="s">
        <v>483</v>
      </c>
    </row>
    <row r="20" spans="1:16" ht="15.9" customHeight="1" x14ac:dyDescent="0.3">
      <c r="A20" s="2" t="s">
        <v>18</v>
      </c>
      <c r="B20" s="2" t="s">
        <v>19</v>
      </c>
      <c r="C20" s="2" t="s">
        <v>20</v>
      </c>
      <c r="D20" s="7" t="s">
        <v>533</v>
      </c>
      <c r="E20" s="16">
        <v>0.58124999999999993</v>
      </c>
      <c r="F20" s="7" t="s">
        <v>485</v>
      </c>
      <c r="G20" s="2">
        <v>44.863977482896487</v>
      </c>
      <c r="H20" s="2">
        <v>-67.986305815260394</v>
      </c>
      <c r="I20" s="6" t="s">
        <v>476</v>
      </c>
      <c r="J20" s="6" t="s">
        <v>477</v>
      </c>
      <c r="K20" s="19" t="s">
        <v>537</v>
      </c>
      <c r="L20" s="7" t="s">
        <v>488</v>
      </c>
      <c r="M20" s="19" t="s">
        <v>493</v>
      </c>
      <c r="N20" s="7" t="s">
        <v>494</v>
      </c>
      <c r="O20" s="7" t="s">
        <v>494</v>
      </c>
      <c r="P20" s="7" t="s">
        <v>483</v>
      </c>
    </row>
    <row r="21" spans="1:16" ht="15.6" x14ac:dyDescent="0.3">
      <c r="A21" s="2" t="s">
        <v>45</v>
      </c>
      <c r="B21" s="2" t="s">
        <v>46</v>
      </c>
      <c r="C21" s="2" t="s">
        <v>47</v>
      </c>
      <c r="D21" s="6" t="s">
        <v>484</v>
      </c>
      <c r="E21" s="17">
        <v>0.51597222222222217</v>
      </c>
      <c r="F21" s="6" t="s">
        <v>485</v>
      </c>
      <c r="G21" s="6">
        <v>44.398441534997993</v>
      </c>
      <c r="H21" s="6">
        <v>-70.700946439431675</v>
      </c>
      <c r="I21" s="6" t="s">
        <v>476</v>
      </c>
      <c r="J21" s="6" t="s">
        <v>477</v>
      </c>
      <c r="K21" s="6" t="s">
        <v>495</v>
      </c>
      <c r="L21" s="6" t="s">
        <v>488</v>
      </c>
      <c r="M21" s="18" t="s">
        <v>538</v>
      </c>
      <c r="N21" s="6" t="s">
        <v>505</v>
      </c>
      <c r="O21" s="20" t="s">
        <v>498</v>
      </c>
      <c r="P21" s="6" t="s">
        <v>483</v>
      </c>
    </row>
    <row r="22" spans="1:16" ht="15.6" x14ac:dyDescent="0.3">
      <c r="A22" s="2" t="s">
        <v>39</v>
      </c>
      <c r="B22" s="2" t="s">
        <v>40</v>
      </c>
      <c r="C22" s="2" t="s">
        <v>41</v>
      </c>
      <c r="D22" s="6" t="s">
        <v>484</v>
      </c>
      <c r="E22" s="17">
        <v>0.47083333333333338</v>
      </c>
      <c r="F22" s="6" t="s">
        <v>485</v>
      </c>
      <c r="G22" s="6">
        <v>44.486783796087373</v>
      </c>
      <c r="H22" s="6">
        <v>-70.782231134406317</v>
      </c>
      <c r="I22" s="6" t="s">
        <v>476</v>
      </c>
      <c r="J22" s="6" t="s">
        <v>477</v>
      </c>
      <c r="K22" s="6" t="s">
        <v>495</v>
      </c>
      <c r="L22" s="6" t="s">
        <v>488</v>
      </c>
      <c r="M22" s="18" t="s">
        <v>539</v>
      </c>
      <c r="N22" s="6" t="s">
        <v>505</v>
      </c>
      <c r="O22" s="20" t="s">
        <v>498</v>
      </c>
      <c r="P22" s="6" t="s">
        <v>483</v>
      </c>
    </row>
    <row r="23" spans="1:16" ht="38.4" customHeight="1" x14ac:dyDescent="0.3">
      <c r="A23" s="2" t="s">
        <v>36</v>
      </c>
      <c r="B23" s="2" t="s">
        <v>37</v>
      </c>
      <c r="C23" s="2" t="s">
        <v>38</v>
      </c>
      <c r="D23" s="6" t="s">
        <v>484</v>
      </c>
      <c r="E23" s="17">
        <v>0.4548611111111111</v>
      </c>
      <c r="F23" s="6" t="s">
        <v>485</v>
      </c>
      <c r="G23" s="6">
        <v>44.491474109264757</v>
      </c>
      <c r="H23" s="6">
        <v>-70.686664219399105</v>
      </c>
      <c r="I23" s="6" t="s">
        <v>476</v>
      </c>
      <c r="J23" s="6" t="s">
        <v>477</v>
      </c>
      <c r="K23" s="6" t="s">
        <v>495</v>
      </c>
      <c r="L23" s="6" t="s">
        <v>488</v>
      </c>
      <c r="M23" s="18" t="s">
        <v>540</v>
      </c>
      <c r="N23" s="6" t="s">
        <v>505</v>
      </c>
      <c r="O23" s="20" t="s">
        <v>498</v>
      </c>
      <c r="P23" s="6" t="s">
        <v>483</v>
      </c>
    </row>
    <row r="24" spans="1:16" ht="15.9" customHeight="1" x14ac:dyDescent="0.3">
      <c r="A24" s="2" t="s">
        <v>12</v>
      </c>
      <c r="B24" s="2" t="s">
        <v>13</v>
      </c>
      <c r="C24" s="2" t="s">
        <v>14</v>
      </c>
      <c r="D24" s="7" t="s">
        <v>533</v>
      </c>
      <c r="E24" s="16">
        <v>0.48472222222222222</v>
      </c>
      <c r="F24" s="7" t="s">
        <v>485</v>
      </c>
      <c r="G24" s="2">
        <v>44.713879080967203</v>
      </c>
      <c r="H24" s="2">
        <v>-67.458997376184882</v>
      </c>
      <c r="I24" s="6" t="s">
        <v>476</v>
      </c>
      <c r="J24" s="6" t="s">
        <v>477</v>
      </c>
      <c r="K24" s="7" t="s">
        <v>541</v>
      </c>
      <c r="L24" s="7" t="s">
        <v>488</v>
      </c>
      <c r="M24" s="19" t="s">
        <v>493</v>
      </c>
      <c r="N24" s="7" t="s">
        <v>494</v>
      </c>
      <c r="O24" s="7" t="s">
        <v>494</v>
      </c>
      <c r="P24" s="7" t="s">
        <v>483</v>
      </c>
    </row>
    <row r="25" spans="1:16" ht="15.6" x14ac:dyDescent="0.3">
      <c r="A25" s="2" t="s">
        <v>15</v>
      </c>
      <c r="B25" s="2" t="s">
        <v>16</v>
      </c>
      <c r="C25" s="2" t="s">
        <v>17</v>
      </c>
      <c r="D25" s="7" t="s">
        <v>533</v>
      </c>
      <c r="E25" s="16">
        <v>0.53194444444444444</v>
      </c>
      <c r="F25" s="7" t="s">
        <v>485</v>
      </c>
      <c r="G25" s="2">
        <v>44.762216630543861</v>
      </c>
      <c r="H25" s="2">
        <v>-67.523063589326043</v>
      </c>
      <c r="I25" s="6" t="s">
        <v>476</v>
      </c>
      <c r="J25" s="6" t="s">
        <v>477</v>
      </c>
      <c r="K25" s="19" t="s">
        <v>542</v>
      </c>
      <c r="L25" s="7" t="s">
        <v>488</v>
      </c>
      <c r="M25" s="19" t="s">
        <v>493</v>
      </c>
      <c r="N25" s="7" t="s">
        <v>494</v>
      </c>
      <c r="O25" s="7" t="s">
        <v>494</v>
      </c>
      <c r="P25" s="7" t="s">
        <v>483</v>
      </c>
    </row>
    <row r="26" spans="1:16" ht="39.6" customHeight="1" x14ac:dyDescent="0.3">
      <c r="A26" s="2" t="s">
        <v>30</v>
      </c>
      <c r="B26" s="2" t="s">
        <v>31</v>
      </c>
      <c r="C26" s="2" t="s">
        <v>32</v>
      </c>
      <c r="D26" s="6" t="s">
        <v>484</v>
      </c>
      <c r="E26" s="17">
        <v>0.39583333333333331</v>
      </c>
      <c r="F26" s="6" t="s">
        <v>485</v>
      </c>
      <c r="G26" s="6">
        <v>44.658861490054313</v>
      </c>
      <c r="H26" s="6">
        <v>-70.659207283743768</v>
      </c>
      <c r="I26" s="6" t="s">
        <v>476</v>
      </c>
      <c r="J26" s="6" t="s">
        <v>477</v>
      </c>
      <c r="K26" s="6" t="s">
        <v>495</v>
      </c>
      <c r="L26" s="6" t="s">
        <v>488</v>
      </c>
      <c r="M26" s="18" t="s">
        <v>543</v>
      </c>
      <c r="N26" s="6" t="s">
        <v>505</v>
      </c>
      <c r="O26" s="20" t="s">
        <v>544</v>
      </c>
      <c r="P26" s="6" t="s">
        <v>483</v>
      </c>
    </row>
    <row r="27" spans="1:16" ht="35.1" customHeight="1" x14ac:dyDescent="0.3">
      <c r="A27" s="2" t="s">
        <v>54</v>
      </c>
      <c r="B27" s="2" t="s">
        <v>55</v>
      </c>
      <c r="C27" s="2" t="s">
        <v>56</v>
      </c>
      <c r="D27" s="6" t="s">
        <v>484</v>
      </c>
      <c r="E27" s="17">
        <v>0.61458333333333337</v>
      </c>
      <c r="F27" s="6" t="s">
        <v>485</v>
      </c>
      <c r="G27" s="6">
        <v>44.260690588251038</v>
      </c>
      <c r="H27" s="6">
        <v>-70.824421409497987</v>
      </c>
      <c r="I27" s="6" t="s">
        <v>476</v>
      </c>
      <c r="J27" s="6" t="s">
        <v>477</v>
      </c>
      <c r="K27" s="6" t="s">
        <v>495</v>
      </c>
      <c r="L27" s="6" t="s">
        <v>488</v>
      </c>
      <c r="M27" s="18" t="s">
        <v>545</v>
      </c>
      <c r="N27" s="6" t="s">
        <v>505</v>
      </c>
      <c r="O27" s="20" t="s">
        <v>498</v>
      </c>
      <c r="P27" s="6" t="s">
        <v>483</v>
      </c>
    </row>
    <row r="28" spans="1:16" ht="15.9" customHeight="1" x14ac:dyDescent="0.3">
      <c r="A28" s="2" t="s">
        <v>57</v>
      </c>
      <c r="B28" s="2" t="s">
        <v>58</v>
      </c>
      <c r="C28" s="2" t="s">
        <v>59</v>
      </c>
      <c r="D28" s="6" t="s">
        <v>484</v>
      </c>
      <c r="E28" s="17">
        <v>0.61458333333333337</v>
      </c>
      <c r="F28" s="6" t="s">
        <v>485</v>
      </c>
      <c r="G28" s="6">
        <v>44.260690588251038</v>
      </c>
      <c r="H28" s="6">
        <v>-70.824421409497987</v>
      </c>
      <c r="I28" s="6" t="s">
        <v>476</v>
      </c>
      <c r="J28" s="6" t="s">
        <v>477</v>
      </c>
      <c r="K28" s="6" t="s">
        <v>495</v>
      </c>
      <c r="L28" s="6" t="s">
        <v>488</v>
      </c>
      <c r="M28" s="18" t="s">
        <v>545</v>
      </c>
      <c r="N28" s="6" t="s">
        <v>505</v>
      </c>
      <c r="O28" s="20" t="s">
        <v>498</v>
      </c>
      <c r="P28" s="6" t="s">
        <v>502</v>
      </c>
    </row>
    <row r="29" spans="1:16" ht="38.1" customHeight="1" x14ac:dyDescent="0.3">
      <c r="A29" s="2" t="s">
        <v>24</v>
      </c>
      <c r="B29" s="2" t="s">
        <v>25</v>
      </c>
      <c r="C29" s="2" t="s">
        <v>26</v>
      </c>
      <c r="D29" s="6" t="s">
        <v>484</v>
      </c>
      <c r="E29" s="17">
        <v>0.31944444444444448</v>
      </c>
      <c r="F29" s="6" t="s">
        <v>485</v>
      </c>
      <c r="G29" s="6">
        <v>44.684282624585727</v>
      </c>
      <c r="H29" s="6">
        <v>-70.452500256316753</v>
      </c>
      <c r="I29" s="6" t="s">
        <v>476</v>
      </c>
      <c r="J29" s="6" t="s">
        <v>477</v>
      </c>
      <c r="K29" s="18" t="s">
        <v>546</v>
      </c>
      <c r="L29" s="6" t="s">
        <v>487</v>
      </c>
      <c r="M29" s="18" t="s">
        <v>547</v>
      </c>
      <c r="N29" s="6" t="s">
        <v>479</v>
      </c>
      <c r="O29" s="20" t="s">
        <v>498</v>
      </c>
      <c r="P29" s="6" t="s">
        <v>502</v>
      </c>
    </row>
    <row r="30" spans="1:16" ht="43.5" customHeight="1" x14ac:dyDescent="0.3">
      <c r="A30" s="2" t="s">
        <v>27</v>
      </c>
      <c r="B30" s="2" t="s">
        <v>28</v>
      </c>
      <c r="C30" s="2" t="s">
        <v>29</v>
      </c>
      <c r="D30" s="6" t="s">
        <v>484</v>
      </c>
      <c r="E30" s="17">
        <v>0.31944444444444448</v>
      </c>
      <c r="F30" s="6" t="s">
        <v>485</v>
      </c>
      <c r="G30" s="6">
        <v>44.684282624585727</v>
      </c>
      <c r="H30" s="6">
        <v>-70.452500256316753</v>
      </c>
      <c r="I30" s="6" t="s">
        <v>476</v>
      </c>
      <c r="J30" s="6" t="s">
        <v>477</v>
      </c>
      <c r="K30" s="18" t="s">
        <v>546</v>
      </c>
      <c r="L30" s="6" t="s">
        <v>487</v>
      </c>
      <c r="M30" s="18" t="s">
        <v>547</v>
      </c>
      <c r="N30" s="6" t="s">
        <v>479</v>
      </c>
      <c r="O30" s="20" t="s">
        <v>498</v>
      </c>
      <c r="P30" s="6" t="s">
        <v>483</v>
      </c>
    </row>
    <row r="31" spans="1:16" ht="15.9" customHeight="1" x14ac:dyDescent="0.3">
      <c r="A31" s="2" t="s">
        <v>48</v>
      </c>
      <c r="B31" s="2" t="s">
        <v>49</v>
      </c>
      <c r="C31" s="2" t="s">
        <v>50</v>
      </c>
      <c r="D31" s="6" t="s">
        <v>484</v>
      </c>
      <c r="E31" s="17">
        <v>0.54166666666666663</v>
      </c>
      <c r="F31" s="6" t="s">
        <v>485</v>
      </c>
      <c r="G31" s="6">
        <v>44.444600840406231</v>
      </c>
      <c r="H31" s="6">
        <v>-70.550576796971299</v>
      </c>
      <c r="I31" s="6" t="s">
        <v>476</v>
      </c>
      <c r="J31" s="6" t="s">
        <v>477</v>
      </c>
      <c r="K31" s="6" t="s">
        <v>495</v>
      </c>
      <c r="L31" s="6" t="s">
        <v>488</v>
      </c>
      <c r="M31" s="18" t="s">
        <v>548</v>
      </c>
      <c r="N31" s="6" t="s">
        <v>505</v>
      </c>
      <c r="O31" s="20" t="s">
        <v>544</v>
      </c>
      <c r="P31" s="6" t="s">
        <v>483</v>
      </c>
    </row>
    <row r="32" spans="1:16" ht="15.9" customHeight="1" x14ac:dyDescent="0.3">
      <c r="A32" s="2" t="s">
        <v>51</v>
      </c>
      <c r="B32" s="2" t="s">
        <v>52</v>
      </c>
      <c r="C32" s="2" t="s">
        <v>53</v>
      </c>
      <c r="D32" s="6" t="s">
        <v>484</v>
      </c>
      <c r="E32" s="17">
        <v>0.56874999999999998</v>
      </c>
      <c r="F32" s="6" t="s">
        <v>485</v>
      </c>
      <c r="G32" s="6">
        <v>44.366362390701703</v>
      </c>
      <c r="H32" s="6">
        <v>-70.63866561643411</v>
      </c>
      <c r="I32" s="6" t="s">
        <v>476</v>
      </c>
      <c r="J32" s="6" t="s">
        <v>477</v>
      </c>
      <c r="K32" s="6" t="s">
        <v>495</v>
      </c>
      <c r="L32" s="6" t="s">
        <v>488</v>
      </c>
      <c r="M32" s="18" t="s">
        <v>549</v>
      </c>
      <c r="N32" s="6" t="s">
        <v>488</v>
      </c>
      <c r="O32" s="20" t="s">
        <v>544</v>
      </c>
      <c r="P32" s="6" t="s">
        <v>483</v>
      </c>
    </row>
    <row r="33" spans="1:16" ht="15.9" customHeight="1" x14ac:dyDescent="0.3">
      <c r="A33" s="2" t="s">
        <v>96</v>
      </c>
      <c r="B33" s="2" t="s">
        <v>97</v>
      </c>
      <c r="C33" s="2" t="s">
        <v>98</v>
      </c>
      <c r="D33" s="7" t="s">
        <v>490</v>
      </c>
      <c r="E33" s="16">
        <v>0.43055555555555558</v>
      </c>
      <c r="F33" s="7" t="s">
        <v>485</v>
      </c>
      <c r="G33" s="7">
        <v>47.035019400000003</v>
      </c>
      <c r="H33" s="7">
        <v>-69.080511099999995</v>
      </c>
      <c r="I33" s="6" t="s">
        <v>476</v>
      </c>
      <c r="J33" s="7" t="s">
        <v>492</v>
      </c>
      <c r="K33" s="7" t="s">
        <v>491</v>
      </c>
      <c r="L33" s="7" t="s">
        <v>487</v>
      </c>
      <c r="M33" s="19" t="s">
        <v>493</v>
      </c>
      <c r="N33" s="7" t="s">
        <v>494</v>
      </c>
      <c r="O33" s="7" t="s">
        <v>494</v>
      </c>
      <c r="P33" s="7" t="s">
        <v>483</v>
      </c>
    </row>
    <row r="34" spans="1:16" ht="15.9" customHeight="1" x14ac:dyDescent="0.3">
      <c r="A34" s="2" t="s">
        <v>152</v>
      </c>
      <c r="B34" s="2" t="s">
        <v>153</v>
      </c>
      <c r="C34" s="2" t="s">
        <v>154</v>
      </c>
      <c r="D34" s="6" t="s">
        <v>475</v>
      </c>
      <c r="E34" s="17">
        <v>0.52638888888888891</v>
      </c>
      <c r="F34" s="7" t="s">
        <v>485</v>
      </c>
      <c r="G34" s="6">
        <v>45.965060000000001</v>
      </c>
      <c r="H34" s="6">
        <v>-69.636349999999993</v>
      </c>
      <c r="I34" s="6" t="s">
        <v>476</v>
      </c>
      <c r="J34" s="6" t="s">
        <v>477</v>
      </c>
      <c r="K34" s="6" t="s">
        <v>495</v>
      </c>
      <c r="L34" s="6" t="s">
        <v>488</v>
      </c>
      <c r="M34" s="18" t="s">
        <v>550</v>
      </c>
      <c r="N34" s="6" t="s">
        <v>551</v>
      </c>
      <c r="O34" s="6" t="s">
        <v>498</v>
      </c>
      <c r="P34" s="6" t="s">
        <v>483</v>
      </c>
    </row>
    <row r="35" spans="1:16" ht="15.6" x14ac:dyDescent="0.3">
      <c r="A35" s="2" t="s">
        <v>149</v>
      </c>
      <c r="B35" s="2" t="s">
        <v>150</v>
      </c>
      <c r="C35" s="2" t="s">
        <v>151</v>
      </c>
      <c r="D35" s="6" t="s">
        <v>475</v>
      </c>
      <c r="E35" s="17">
        <v>0.49652777777777773</v>
      </c>
      <c r="F35" s="7" t="s">
        <v>485</v>
      </c>
      <c r="G35" s="6">
        <v>45.081299999999999</v>
      </c>
      <c r="H35" s="6">
        <v>-69.70411</v>
      </c>
      <c r="I35" s="6" t="s">
        <v>476</v>
      </c>
      <c r="J35" s="6" t="s">
        <v>477</v>
      </c>
      <c r="K35" s="6" t="s">
        <v>495</v>
      </c>
      <c r="L35" s="6" t="s">
        <v>479</v>
      </c>
      <c r="M35" s="18" t="s">
        <v>552</v>
      </c>
      <c r="N35" s="6" t="s">
        <v>553</v>
      </c>
      <c r="O35" s="6" t="s">
        <v>498</v>
      </c>
      <c r="P35" s="6" t="s">
        <v>483</v>
      </c>
    </row>
    <row r="36" spans="1:16" ht="15.9" customHeight="1" x14ac:dyDescent="0.3">
      <c r="A36" s="2" t="s">
        <v>146</v>
      </c>
      <c r="B36" s="2" t="s">
        <v>147</v>
      </c>
      <c r="C36" s="2" t="s">
        <v>148</v>
      </c>
      <c r="D36" s="6" t="s">
        <v>475</v>
      </c>
      <c r="E36" s="17">
        <v>0.47083333333333338</v>
      </c>
      <c r="F36" s="7" t="s">
        <v>485</v>
      </c>
      <c r="G36" s="6">
        <v>45.057319999999997</v>
      </c>
      <c r="H36" s="6">
        <v>-69.888450000000006</v>
      </c>
      <c r="I36" s="6" t="s">
        <v>476</v>
      </c>
      <c r="J36" s="6" t="s">
        <v>477</v>
      </c>
      <c r="K36" s="6" t="s">
        <v>495</v>
      </c>
      <c r="L36" s="6" t="s">
        <v>488</v>
      </c>
      <c r="M36" s="18" t="s">
        <v>554</v>
      </c>
      <c r="N36" s="18" t="s">
        <v>555</v>
      </c>
      <c r="O36" s="6" t="s">
        <v>498</v>
      </c>
      <c r="P36" s="6" t="s">
        <v>483</v>
      </c>
    </row>
    <row r="37" spans="1:16" ht="15.9" customHeight="1" x14ac:dyDescent="0.3">
      <c r="A37" s="2" t="s">
        <v>119</v>
      </c>
      <c r="B37" s="2" t="s">
        <v>120</v>
      </c>
      <c r="C37" s="2" t="s">
        <v>121</v>
      </c>
      <c r="D37" s="6" t="s">
        <v>475</v>
      </c>
      <c r="E37" s="17">
        <v>0.2902777777777778</v>
      </c>
      <c r="F37" s="7" t="s">
        <v>485</v>
      </c>
      <c r="G37" s="6">
        <v>45.619750000000003</v>
      </c>
      <c r="H37" s="6">
        <v>-70.257620000000003</v>
      </c>
      <c r="I37" s="6" t="s">
        <v>476</v>
      </c>
      <c r="J37" s="6" t="s">
        <v>477</v>
      </c>
      <c r="K37" s="6" t="s">
        <v>495</v>
      </c>
      <c r="L37" s="6" t="s">
        <v>488</v>
      </c>
      <c r="M37" s="18" t="s">
        <v>556</v>
      </c>
      <c r="N37" s="6" t="s">
        <v>557</v>
      </c>
      <c r="O37" s="6" t="s">
        <v>482</v>
      </c>
      <c r="P37" s="6" t="s">
        <v>483</v>
      </c>
    </row>
    <row r="38" spans="1:16" ht="15.9" customHeight="1" x14ac:dyDescent="0.3">
      <c r="A38" s="2" t="s">
        <v>122</v>
      </c>
      <c r="B38" s="2" t="s">
        <v>123</v>
      </c>
      <c r="C38" s="2" t="s">
        <v>124</v>
      </c>
      <c r="D38" s="6" t="s">
        <v>475</v>
      </c>
      <c r="E38" s="17">
        <v>0.30833333333333335</v>
      </c>
      <c r="F38" s="7" t="s">
        <v>485</v>
      </c>
      <c r="G38" s="6">
        <v>45.588290000000001</v>
      </c>
      <c r="H38" s="6">
        <v>-70.256709999999998</v>
      </c>
      <c r="I38" s="6" t="s">
        <v>476</v>
      </c>
      <c r="J38" s="6" t="s">
        <v>477</v>
      </c>
      <c r="K38" s="6" t="s">
        <v>495</v>
      </c>
      <c r="L38" s="6" t="s">
        <v>488</v>
      </c>
      <c r="M38" s="18" t="s">
        <v>558</v>
      </c>
      <c r="N38" s="6" t="s">
        <v>559</v>
      </c>
      <c r="O38" s="6" t="s">
        <v>498</v>
      </c>
      <c r="P38" s="6" t="s">
        <v>483</v>
      </c>
    </row>
    <row r="39" spans="1:16" ht="32.1" customHeight="1" x14ac:dyDescent="0.3">
      <c r="A39" s="2" t="s">
        <v>128</v>
      </c>
      <c r="B39" s="2" t="s">
        <v>129</v>
      </c>
      <c r="C39" s="2" t="s">
        <v>130</v>
      </c>
      <c r="D39" s="6" t="s">
        <v>475</v>
      </c>
      <c r="E39" s="17">
        <v>0.34791666666666665</v>
      </c>
      <c r="F39" s="7" t="s">
        <v>485</v>
      </c>
      <c r="G39" s="6">
        <v>45.526389999999999</v>
      </c>
      <c r="H39" s="6">
        <v>-70.098659999999995</v>
      </c>
      <c r="I39" s="6" t="s">
        <v>476</v>
      </c>
      <c r="J39" s="6" t="s">
        <v>477</v>
      </c>
      <c r="K39" s="6" t="s">
        <v>495</v>
      </c>
      <c r="L39" s="6" t="s">
        <v>488</v>
      </c>
      <c r="M39" s="18" t="s">
        <v>560</v>
      </c>
      <c r="N39" s="6" t="s">
        <v>561</v>
      </c>
      <c r="O39" s="6" t="s">
        <v>498</v>
      </c>
      <c r="P39" s="6" t="s">
        <v>483</v>
      </c>
    </row>
    <row r="40" spans="1:16" ht="32.1" customHeight="1" x14ac:dyDescent="0.3">
      <c r="A40" s="2" t="s">
        <v>134</v>
      </c>
      <c r="B40" s="2" t="s">
        <v>135</v>
      </c>
      <c r="C40" s="2" t="s">
        <v>136</v>
      </c>
      <c r="D40" s="6" t="s">
        <v>475</v>
      </c>
      <c r="E40" s="17">
        <v>0.39305555555555555</v>
      </c>
      <c r="F40" s="7" t="s">
        <v>485</v>
      </c>
      <c r="G40" s="6">
        <v>45.36327</v>
      </c>
      <c r="H40" s="6">
        <v>-70.100409999999997</v>
      </c>
      <c r="I40" s="6" t="s">
        <v>476</v>
      </c>
      <c r="J40" s="6" t="s">
        <v>477</v>
      </c>
      <c r="K40" s="6" t="s">
        <v>495</v>
      </c>
      <c r="L40" s="6" t="s">
        <v>479</v>
      </c>
      <c r="M40" s="18" t="s">
        <v>562</v>
      </c>
      <c r="N40" s="18" t="s">
        <v>563</v>
      </c>
      <c r="O40" s="6" t="s">
        <v>498</v>
      </c>
      <c r="P40" s="6" t="s">
        <v>483</v>
      </c>
    </row>
    <row r="41" spans="1:16" ht="15.9" customHeight="1" x14ac:dyDescent="0.3">
      <c r="A41" s="2" t="s">
        <v>143</v>
      </c>
      <c r="B41" s="2" t="s">
        <v>144</v>
      </c>
      <c r="C41" s="2" t="s">
        <v>145</v>
      </c>
      <c r="D41" s="6" t="s">
        <v>475</v>
      </c>
      <c r="E41" s="17">
        <v>0.43055555555555558</v>
      </c>
      <c r="F41" s="7" t="s">
        <v>485</v>
      </c>
      <c r="G41" s="6">
        <v>45.349769999999999</v>
      </c>
      <c r="H41" s="6">
        <v>-69.873959999999997</v>
      </c>
      <c r="I41" s="6" t="s">
        <v>476</v>
      </c>
      <c r="J41" s="6" t="s">
        <v>477</v>
      </c>
      <c r="K41" s="6" t="s">
        <v>495</v>
      </c>
      <c r="L41" s="6" t="s">
        <v>488</v>
      </c>
      <c r="M41" s="18" t="s">
        <v>496</v>
      </c>
      <c r="N41" s="18" t="s">
        <v>497</v>
      </c>
      <c r="O41" s="6" t="s">
        <v>498</v>
      </c>
      <c r="P41" s="6" t="s">
        <v>483</v>
      </c>
    </row>
    <row r="42" spans="1:16" ht="15.9" customHeight="1" x14ac:dyDescent="0.3">
      <c r="A42" s="2" t="s">
        <v>286</v>
      </c>
      <c r="B42" s="2" t="s">
        <v>287</v>
      </c>
      <c r="C42" s="2" t="s">
        <v>288</v>
      </c>
      <c r="D42" s="6" t="s">
        <v>475</v>
      </c>
      <c r="E42" s="17">
        <v>0.33055555555555555</v>
      </c>
      <c r="F42" s="7" t="s">
        <v>485</v>
      </c>
      <c r="G42" s="6">
        <v>45.537880000000001</v>
      </c>
      <c r="H42" s="6">
        <v>-70.100489999999994</v>
      </c>
      <c r="I42" s="6" t="s">
        <v>476</v>
      </c>
      <c r="J42" s="6" t="s">
        <v>477</v>
      </c>
      <c r="K42" s="6" t="s">
        <v>495</v>
      </c>
      <c r="L42" s="6" t="s">
        <v>479</v>
      </c>
      <c r="M42" s="18" t="s">
        <v>564</v>
      </c>
      <c r="N42" s="18" t="s">
        <v>565</v>
      </c>
      <c r="O42" s="6" t="s">
        <v>498</v>
      </c>
      <c r="P42" s="6" t="s">
        <v>566</v>
      </c>
    </row>
    <row r="43" spans="1:16" ht="15.6" x14ac:dyDescent="0.3">
      <c r="A43" s="2" t="s">
        <v>125</v>
      </c>
      <c r="B43" s="2" t="s">
        <v>126</v>
      </c>
      <c r="C43" s="2" t="s">
        <v>127</v>
      </c>
      <c r="D43" s="6" t="s">
        <v>475</v>
      </c>
      <c r="E43" s="17">
        <v>0.33055555555555555</v>
      </c>
      <c r="F43" s="7" t="s">
        <v>485</v>
      </c>
      <c r="G43" s="6">
        <v>45.537880000000001</v>
      </c>
      <c r="H43" s="6">
        <v>-70.100489999999994</v>
      </c>
      <c r="I43" s="6" t="s">
        <v>476</v>
      </c>
      <c r="J43" s="6" t="s">
        <v>477</v>
      </c>
      <c r="K43" s="6" t="s">
        <v>495</v>
      </c>
      <c r="L43" s="6" t="s">
        <v>479</v>
      </c>
      <c r="M43" s="18" t="s">
        <v>564</v>
      </c>
      <c r="N43" s="6" t="s">
        <v>567</v>
      </c>
      <c r="O43" s="6" t="s">
        <v>498</v>
      </c>
      <c r="P43" s="6" t="s">
        <v>483</v>
      </c>
    </row>
    <row r="44" spans="1:16" ht="15.6" x14ac:dyDescent="0.3">
      <c r="A44" s="2" t="s">
        <v>289</v>
      </c>
      <c r="B44" s="2" t="s">
        <v>290</v>
      </c>
      <c r="C44" s="2" t="s">
        <v>291</v>
      </c>
      <c r="D44" s="6" t="s">
        <v>475</v>
      </c>
      <c r="E44" s="17">
        <v>0.55694444444444446</v>
      </c>
      <c r="F44" s="7" t="s">
        <v>485</v>
      </c>
      <c r="G44" s="6">
        <v>45.960850000000001</v>
      </c>
      <c r="H44" s="6">
        <v>-69.867189999999994</v>
      </c>
      <c r="I44" s="6" t="s">
        <v>476</v>
      </c>
      <c r="J44" s="6" t="s">
        <v>477</v>
      </c>
      <c r="K44" s="6" t="s">
        <v>495</v>
      </c>
      <c r="L44" s="6" t="s">
        <v>488</v>
      </c>
      <c r="M44" s="18" t="s">
        <v>568</v>
      </c>
      <c r="N44" s="6" t="s">
        <v>569</v>
      </c>
      <c r="O44" s="6" t="s">
        <v>498</v>
      </c>
      <c r="P44" s="6" t="s">
        <v>483</v>
      </c>
    </row>
    <row r="45" spans="1:16" ht="15.6" x14ac:dyDescent="0.3">
      <c r="A45" s="2" t="s">
        <v>292</v>
      </c>
      <c r="B45" s="2" t="s">
        <v>293</v>
      </c>
      <c r="C45" s="2" t="s">
        <v>294</v>
      </c>
      <c r="D45" s="6" t="s">
        <v>475</v>
      </c>
      <c r="E45" s="17">
        <v>0.58819444444444446</v>
      </c>
      <c r="F45" s="7" t="s">
        <v>485</v>
      </c>
      <c r="G45" s="6">
        <v>45.929549999999999</v>
      </c>
      <c r="H45" s="6">
        <v>-69.833470000000005</v>
      </c>
      <c r="I45" s="6" t="s">
        <v>476</v>
      </c>
      <c r="J45" s="6" t="s">
        <v>477</v>
      </c>
      <c r="K45" s="6" t="s">
        <v>495</v>
      </c>
      <c r="L45" s="6" t="s">
        <v>488</v>
      </c>
      <c r="M45" s="18" t="s">
        <v>570</v>
      </c>
      <c r="N45" s="6" t="s">
        <v>571</v>
      </c>
      <c r="O45" s="6" t="s">
        <v>482</v>
      </c>
      <c r="P45" s="6" t="s">
        <v>483</v>
      </c>
    </row>
    <row r="46" spans="1:16" ht="15.9" customHeight="1" x14ac:dyDescent="0.3">
      <c r="A46" s="2" t="s">
        <v>137</v>
      </c>
      <c r="B46" s="2" t="s">
        <v>138</v>
      </c>
      <c r="C46" s="2" t="s">
        <v>139</v>
      </c>
      <c r="D46" s="6" t="s">
        <v>475</v>
      </c>
      <c r="E46" s="17">
        <v>0.4145833333333333</v>
      </c>
      <c r="F46" s="7" t="s">
        <v>485</v>
      </c>
      <c r="G46" s="6">
        <v>45.336939999999998</v>
      </c>
      <c r="H46" s="6">
        <v>-69.967619999999997</v>
      </c>
      <c r="I46" s="6" t="s">
        <v>476</v>
      </c>
      <c r="J46" s="6" t="s">
        <v>477</v>
      </c>
      <c r="K46" s="6" t="s">
        <v>495</v>
      </c>
      <c r="L46" s="6" t="s">
        <v>488</v>
      </c>
      <c r="M46" s="18" t="s">
        <v>572</v>
      </c>
      <c r="N46" s="6" t="s">
        <v>573</v>
      </c>
      <c r="O46" s="6" t="s">
        <v>498</v>
      </c>
      <c r="P46" s="6" t="s">
        <v>502</v>
      </c>
    </row>
    <row r="47" spans="1:16" ht="15.6" x14ac:dyDescent="0.3">
      <c r="A47" s="2" t="s">
        <v>140</v>
      </c>
      <c r="B47" s="2" t="s">
        <v>141</v>
      </c>
      <c r="C47" s="2" t="s">
        <v>142</v>
      </c>
      <c r="D47" s="6" t="s">
        <v>475</v>
      </c>
      <c r="E47" s="17">
        <v>0.4145833333333333</v>
      </c>
      <c r="F47" s="7" t="s">
        <v>485</v>
      </c>
      <c r="G47" s="6">
        <v>45.336939999999998</v>
      </c>
      <c r="H47" s="6">
        <v>-69.967619999999997</v>
      </c>
      <c r="I47" s="6" t="s">
        <v>476</v>
      </c>
      <c r="J47" s="6" t="s">
        <v>477</v>
      </c>
      <c r="K47" s="6" t="s">
        <v>495</v>
      </c>
      <c r="L47" s="6" t="s">
        <v>488</v>
      </c>
      <c r="M47" s="18" t="s">
        <v>572</v>
      </c>
      <c r="N47" s="6" t="s">
        <v>573</v>
      </c>
      <c r="O47" s="6" t="s">
        <v>498</v>
      </c>
      <c r="P47" s="6" t="s">
        <v>483</v>
      </c>
    </row>
    <row r="48" spans="1:16" ht="15.6" x14ac:dyDescent="0.3">
      <c r="A48" s="2" t="s">
        <v>131</v>
      </c>
      <c r="B48" s="2" t="s">
        <v>132</v>
      </c>
      <c r="C48" s="2" t="s">
        <v>133</v>
      </c>
      <c r="D48" s="6" t="s">
        <v>475</v>
      </c>
      <c r="E48" s="17">
        <v>0.3659722222222222</v>
      </c>
      <c r="F48" s="7" t="s">
        <v>485</v>
      </c>
      <c r="G48" s="6">
        <v>45.40061</v>
      </c>
      <c r="H48" s="6">
        <v>-70.039289999999994</v>
      </c>
      <c r="I48" s="6" t="s">
        <v>476</v>
      </c>
      <c r="J48" s="6" t="s">
        <v>477</v>
      </c>
      <c r="K48" s="6" t="s">
        <v>495</v>
      </c>
      <c r="L48" s="6" t="s">
        <v>488</v>
      </c>
      <c r="M48" s="18" t="s">
        <v>574</v>
      </c>
      <c r="N48" s="6" t="s">
        <v>481</v>
      </c>
      <c r="O48" s="6" t="s">
        <v>498</v>
      </c>
      <c r="P48" s="6" t="s">
        <v>483</v>
      </c>
    </row>
    <row r="49" spans="1:16" ht="15.9" customHeight="1" x14ac:dyDescent="0.3">
      <c r="A49" s="2" t="s">
        <v>104</v>
      </c>
      <c r="B49" s="2" t="s">
        <v>105</v>
      </c>
      <c r="C49" s="2" t="s">
        <v>106</v>
      </c>
      <c r="D49" s="7" t="s">
        <v>490</v>
      </c>
      <c r="E49" s="16">
        <v>8.4722222222222213E-2</v>
      </c>
      <c r="F49" s="7" t="s">
        <v>485</v>
      </c>
      <c r="G49" s="7">
        <v>46.614386099999997</v>
      </c>
      <c r="H49" s="7">
        <v>-69.393202779999996</v>
      </c>
      <c r="I49" s="6" t="s">
        <v>476</v>
      </c>
      <c r="J49" s="7" t="s">
        <v>575</v>
      </c>
      <c r="K49" s="7" t="s">
        <v>576</v>
      </c>
      <c r="L49" s="7" t="s">
        <v>487</v>
      </c>
      <c r="M49" s="19" t="s">
        <v>493</v>
      </c>
      <c r="N49" s="7" t="s">
        <v>494</v>
      </c>
      <c r="O49" s="7" t="s">
        <v>494</v>
      </c>
      <c r="P49" s="7" t="s">
        <v>483</v>
      </c>
    </row>
    <row r="50" spans="1:16" ht="15.9" customHeight="1" x14ac:dyDescent="0.3">
      <c r="A50" s="2" t="s">
        <v>101</v>
      </c>
      <c r="B50" s="2" t="s">
        <v>102</v>
      </c>
      <c r="C50" s="2" t="s">
        <v>103</v>
      </c>
      <c r="D50" s="7" t="s">
        <v>490</v>
      </c>
      <c r="E50" s="16">
        <v>0.54027777777777775</v>
      </c>
      <c r="F50" s="7" t="s">
        <v>485</v>
      </c>
      <c r="G50" s="7">
        <v>46.763536100000003</v>
      </c>
      <c r="H50" s="7">
        <v>-69.305319400000002</v>
      </c>
      <c r="I50" s="6" t="s">
        <v>476</v>
      </c>
      <c r="J50" s="7" t="s">
        <v>575</v>
      </c>
      <c r="K50" s="7" t="s">
        <v>576</v>
      </c>
      <c r="L50" s="7" t="s">
        <v>487</v>
      </c>
      <c r="M50" s="19" t="s">
        <v>493</v>
      </c>
      <c r="N50" s="7" t="s">
        <v>494</v>
      </c>
      <c r="O50" s="7" t="s">
        <v>494</v>
      </c>
      <c r="P50" s="7" t="s">
        <v>483</v>
      </c>
    </row>
    <row r="51" spans="1:16" ht="15.9" customHeight="1" x14ac:dyDescent="0.3">
      <c r="A51" s="2" t="s">
        <v>460</v>
      </c>
      <c r="B51" s="2" t="s">
        <v>99</v>
      </c>
      <c r="C51" s="2" t="s">
        <v>100</v>
      </c>
      <c r="D51" s="7" t="s">
        <v>490</v>
      </c>
      <c r="E51" s="16">
        <v>0.46666666666666662</v>
      </c>
      <c r="F51" s="7" t="s">
        <v>485</v>
      </c>
      <c r="G51" s="7">
        <v>46.951827799999997</v>
      </c>
      <c r="H51" s="7">
        <v>-69.196280599999994</v>
      </c>
      <c r="I51" s="6" t="s">
        <v>476</v>
      </c>
      <c r="J51" s="7" t="s">
        <v>492</v>
      </c>
      <c r="K51" s="7" t="s">
        <v>491</v>
      </c>
      <c r="L51" s="7" t="s">
        <v>487</v>
      </c>
      <c r="M51" s="19" t="s">
        <v>493</v>
      </c>
      <c r="N51" s="7" t="s">
        <v>494</v>
      </c>
      <c r="O51" s="7" t="s">
        <v>494</v>
      </c>
      <c r="P51" s="7" t="s">
        <v>483</v>
      </c>
    </row>
    <row r="52" spans="1:16" ht="15.9" customHeight="1" x14ac:dyDescent="0.3">
      <c r="A52" s="2" t="s">
        <v>87</v>
      </c>
      <c r="B52" s="2" t="s">
        <v>88</v>
      </c>
      <c r="C52" s="2" t="s">
        <v>89</v>
      </c>
      <c r="D52" s="7" t="s">
        <v>490</v>
      </c>
      <c r="E52" s="16">
        <v>0.36458333333333331</v>
      </c>
      <c r="F52" s="7" t="s">
        <v>485</v>
      </c>
      <c r="G52" s="7">
        <v>46.964491700000004</v>
      </c>
      <c r="H52" s="7">
        <v>-68.838711099999998</v>
      </c>
      <c r="I52" s="6" t="s">
        <v>476</v>
      </c>
      <c r="J52" s="7" t="s">
        <v>575</v>
      </c>
      <c r="K52" s="7" t="s">
        <v>578</v>
      </c>
      <c r="L52" s="7" t="s">
        <v>487</v>
      </c>
      <c r="M52" s="19" t="s">
        <v>579</v>
      </c>
      <c r="N52" s="7" t="s">
        <v>577</v>
      </c>
      <c r="O52" s="7" t="s">
        <v>494</v>
      </c>
      <c r="P52" s="7" t="s">
        <v>502</v>
      </c>
    </row>
    <row r="53" spans="1:16" ht="15.9" customHeight="1" x14ac:dyDescent="0.3">
      <c r="A53" s="2" t="s">
        <v>90</v>
      </c>
      <c r="B53" s="2" t="s">
        <v>91</v>
      </c>
      <c r="C53" s="2" t="s">
        <v>92</v>
      </c>
      <c r="D53" s="7" t="s">
        <v>490</v>
      </c>
      <c r="E53" s="16">
        <v>0.36458333333333331</v>
      </c>
      <c r="F53" s="7" t="s">
        <v>485</v>
      </c>
      <c r="G53" s="7">
        <v>46.964491700000004</v>
      </c>
      <c r="H53" s="7">
        <v>-68.838711099999998</v>
      </c>
      <c r="I53" s="6" t="s">
        <v>476</v>
      </c>
      <c r="J53" s="7" t="s">
        <v>575</v>
      </c>
      <c r="K53" s="7" t="s">
        <v>578</v>
      </c>
      <c r="L53" s="7" t="s">
        <v>487</v>
      </c>
      <c r="M53" s="19" t="s">
        <v>579</v>
      </c>
      <c r="N53" s="7" t="s">
        <v>577</v>
      </c>
      <c r="O53" s="7" t="s">
        <v>494</v>
      </c>
      <c r="P53" s="7" t="s">
        <v>483</v>
      </c>
    </row>
    <row r="54" spans="1:16" ht="15.9" customHeight="1" x14ac:dyDescent="0.3">
      <c r="A54" s="2" t="s">
        <v>93</v>
      </c>
      <c r="B54" s="2" t="s">
        <v>94</v>
      </c>
      <c r="C54" s="2" t="s">
        <v>95</v>
      </c>
      <c r="D54" s="7" t="s">
        <v>490</v>
      </c>
      <c r="E54" s="16">
        <v>0.38541666666666669</v>
      </c>
      <c r="F54" s="7" t="s">
        <v>485</v>
      </c>
      <c r="G54" s="7">
        <v>46.937486100000001</v>
      </c>
      <c r="H54" s="7">
        <v>-68.892369400000007</v>
      </c>
      <c r="I54" s="6" t="s">
        <v>476</v>
      </c>
      <c r="J54" s="7" t="s">
        <v>575</v>
      </c>
      <c r="K54" s="7" t="s">
        <v>576</v>
      </c>
      <c r="L54" s="7" t="s">
        <v>487</v>
      </c>
      <c r="M54" s="19" t="s">
        <v>493</v>
      </c>
      <c r="N54" s="7" t="s">
        <v>494</v>
      </c>
      <c r="O54" s="7" t="s">
        <v>494</v>
      </c>
      <c r="P54" s="7" t="s">
        <v>483</v>
      </c>
    </row>
    <row r="55" spans="1:16" ht="15.9" customHeight="1" x14ac:dyDescent="0.3">
      <c r="A55" s="2" t="s">
        <v>107</v>
      </c>
      <c r="B55" s="2" t="s">
        <v>108</v>
      </c>
      <c r="C55" s="2" t="s">
        <v>109</v>
      </c>
      <c r="D55" s="7" t="s">
        <v>490</v>
      </c>
      <c r="E55" s="16">
        <v>0.44791666666666669</v>
      </c>
      <c r="F55" s="7" t="s">
        <v>485</v>
      </c>
      <c r="G55" s="7">
        <v>47.112450000000003</v>
      </c>
      <c r="H55" s="7">
        <v>-69.089577800000001</v>
      </c>
      <c r="I55" s="6" t="s">
        <v>476</v>
      </c>
      <c r="J55" s="7" t="s">
        <v>492</v>
      </c>
      <c r="K55" s="7" t="s">
        <v>491</v>
      </c>
      <c r="L55" s="7" t="s">
        <v>487</v>
      </c>
      <c r="M55" s="19" t="s">
        <v>493</v>
      </c>
      <c r="N55" s="7" t="s">
        <v>494</v>
      </c>
      <c r="O55" s="7" t="s">
        <v>494</v>
      </c>
      <c r="P55" s="7" t="s">
        <v>483</v>
      </c>
    </row>
    <row r="56" spans="1:16" ht="15.9" customHeight="1" x14ac:dyDescent="0.3">
      <c r="A56" s="2" t="s">
        <v>110</v>
      </c>
      <c r="B56" s="2" t="s">
        <v>111</v>
      </c>
      <c r="C56" s="2" t="s">
        <v>112</v>
      </c>
      <c r="D56" s="7" t="s">
        <v>490</v>
      </c>
      <c r="E56" s="16">
        <v>0.4694444444444445</v>
      </c>
      <c r="F56" s="7" t="s">
        <v>485</v>
      </c>
      <c r="G56" s="7">
        <v>47.088836100000002</v>
      </c>
      <c r="H56" s="7">
        <v>-69.023616700000005</v>
      </c>
      <c r="I56" s="6" t="s">
        <v>476</v>
      </c>
      <c r="J56" s="7" t="s">
        <v>500</v>
      </c>
      <c r="K56" s="7" t="s">
        <v>499</v>
      </c>
      <c r="L56" s="7" t="s">
        <v>487</v>
      </c>
      <c r="M56" s="19" t="s">
        <v>493</v>
      </c>
      <c r="N56" s="7" t="s">
        <v>494</v>
      </c>
      <c r="O56" s="7" t="s">
        <v>494</v>
      </c>
      <c r="P56" s="7" t="s">
        <v>483</v>
      </c>
    </row>
    <row r="57" spans="1:16" ht="15.9" customHeight="1" x14ac:dyDescent="0.3">
      <c r="A57" s="2" t="s">
        <v>63</v>
      </c>
      <c r="B57" s="2" t="s">
        <v>64</v>
      </c>
      <c r="C57" s="2" t="s">
        <v>65</v>
      </c>
      <c r="D57" s="7" t="s">
        <v>490</v>
      </c>
      <c r="E57" s="16">
        <v>7.9861111111111105E-2</v>
      </c>
      <c r="F57" s="7" t="s">
        <v>485</v>
      </c>
      <c r="G57" s="7">
        <v>47.0407972</v>
      </c>
      <c r="H57" s="7">
        <v>-68.583475000000007</v>
      </c>
      <c r="I57" s="6" t="s">
        <v>476</v>
      </c>
      <c r="J57" s="7" t="s">
        <v>492</v>
      </c>
      <c r="K57" s="7" t="s">
        <v>576</v>
      </c>
      <c r="L57" s="7" t="s">
        <v>487</v>
      </c>
      <c r="M57" s="19" t="s">
        <v>493</v>
      </c>
      <c r="N57" s="7" t="s">
        <v>494</v>
      </c>
      <c r="O57" s="7" t="s">
        <v>494</v>
      </c>
      <c r="P57" s="7" t="s">
        <v>502</v>
      </c>
    </row>
    <row r="58" spans="1:16" ht="15.9" customHeight="1" x14ac:dyDescent="0.3">
      <c r="A58" s="2" t="s">
        <v>66</v>
      </c>
      <c r="B58" s="2" t="s">
        <v>67</v>
      </c>
      <c r="C58" s="2" t="s">
        <v>68</v>
      </c>
      <c r="D58" s="7" t="s">
        <v>490</v>
      </c>
      <c r="E58" s="16">
        <v>7.9861111111111105E-2</v>
      </c>
      <c r="F58" s="7" t="s">
        <v>485</v>
      </c>
      <c r="G58" s="7">
        <v>47.0407972</v>
      </c>
      <c r="H58" s="7">
        <v>-68.583475000000007</v>
      </c>
      <c r="I58" s="6" t="s">
        <v>476</v>
      </c>
      <c r="J58" s="7" t="s">
        <v>492</v>
      </c>
      <c r="K58" s="7" t="s">
        <v>576</v>
      </c>
      <c r="L58" s="7" t="s">
        <v>487</v>
      </c>
      <c r="M58" s="19" t="s">
        <v>493</v>
      </c>
      <c r="N58" s="7" t="s">
        <v>494</v>
      </c>
      <c r="O58" s="7" t="s">
        <v>494</v>
      </c>
      <c r="P58" s="7" t="s">
        <v>483</v>
      </c>
    </row>
    <row r="59" spans="1:16" ht="15.9" customHeight="1" x14ac:dyDescent="0.3">
      <c r="A59" s="2" t="s">
        <v>271</v>
      </c>
      <c r="B59" s="2" t="s">
        <v>272</v>
      </c>
      <c r="C59" s="2" t="s">
        <v>273</v>
      </c>
      <c r="D59" s="7" t="s">
        <v>533</v>
      </c>
      <c r="E59" s="16">
        <v>0.41875000000000001</v>
      </c>
      <c r="F59" s="7" t="s">
        <v>485</v>
      </c>
      <c r="G59" s="2">
        <v>45.634379053857437</v>
      </c>
      <c r="H59" s="2">
        <v>-68.779415282753575</v>
      </c>
      <c r="I59" s="6" t="s">
        <v>476</v>
      </c>
      <c r="J59" s="6" t="s">
        <v>477</v>
      </c>
      <c r="K59" s="7" t="s">
        <v>580</v>
      </c>
      <c r="L59" s="7" t="s">
        <v>488</v>
      </c>
      <c r="M59" s="19" t="s">
        <v>493</v>
      </c>
      <c r="N59" s="7" t="s">
        <v>494</v>
      </c>
      <c r="O59" s="7" t="s">
        <v>494</v>
      </c>
      <c r="P59" s="7" t="s">
        <v>483</v>
      </c>
    </row>
    <row r="60" spans="1:16" ht="15.9" customHeight="1" x14ac:dyDescent="0.3">
      <c r="A60" s="2" t="s">
        <v>72</v>
      </c>
      <c r="B60" s="2" t="s">
        <v>73</v>
      </c>
      <c r="C60" s="2" t="s">
        <v>74</v>
      </c>
      <c r="D60" s="7" t="s">
        <v>490</v>
      </c>
      <c r="E60" s="16">
        <v>0.15277777777777776</v>
      </c>
      <c r="F60" s="7" t="s">
        <v>485</v>
      </c>
      <c r="G60" s="7">
        <v>46.784222200000002</v>
      </c>
      <c r="H60" s="7">
        <v>-68.5364194</v>
      </c>
      <c r="I60" s="6" t="s">
        <v>476</v>
      </c>
      <c r="J60" s="7" t="s">
        <v>584</v>
      </c>
      <c r="K60" s="7" t="s">
        <v>576</v>
      </c>
      <c r="L60" s="7" t="s">
        <v>487</v>
      </c>
      <c r="M60" s="19" t="s">
        <v>493</v>
      </c>
      <c r="N60" s="7" t="s">
        <v>494</v>
      </c>
      <c r="O60" s="7" t="s">
        <v>494</v>
      </c>
      <c r="P60" s="7" t="s">
        <v>483</v>
      </c>
    </row>
    <row r="61" spans="1:16" ht="15.6" x14ac:dyDescent="0.3">
      <c r="A61" s="2" t="s">
        <v>113</v>
      </c>
      <c r="B61" s="2" t="s">
        <v>114</v>
      </c>
      <c r="C61" s="2" t="s">
        <v>115</v>
      </c>
      <c r="D61" s="7" t="s">
        <v>490</v>
      </c>
      <c r="E61" s="16">
        <v>0.48958333333333331</v>
      </c>
      <c r="F61" s="7" t="s">
        <v>485</v>
      </c>
      <c r="G61" s="7">
        <v>47.183533300000001</v>
      </c>
      <c r="H61" s="7">
        <v>-68.871694399999996</v>
      </c>
      <c r="I61" s="6" t="s">
        <v>476</v>
      </c>
      <c r="J61" s="7" t="s">
        <v>492</v>
      </c>
      <c r="K61" s="7" t="s">
        <v>585</v>
      </c>
      <c r="L61" s="7" t="s">
        <v>487</v>
      </c>
      <c r="M61" s="19" t="s">
        <v>493</v>
      </c>
      <c r="N61" s="7" t="s">
        <v>494</v>
      </c>
      <c r="O61" s="7" t="s">
        <v>494</v>
      </c>
      <c r="P61" s="7" t="s">
        <v>483</v>
      </c>
    </row>
    <row r="62" spans="1:16" ht="15.6" x14ac:dyDescent="0.3">
      <c r="A62" s="2" t="s">
        <v>277</v>
      </c>
      <c r="B62" s="2" t="s">
        <v>278</v>
      </c>
      <c r="C62" s="2" t="s">
        <v>279</v>
      </c>
      <c r="D62" s="7" t="s">
        <v>533</v>
      </c>
      <c r="E62" s="16">
        <v>0.63958333333333328</v>
      </c>
      <c r="F62" s="7" t="s">
        <v>485</v>
      </c>
      <c r="G62" s="2">
        <v>45.877176050176303</v>
      </c>
      <c r="H62" s="2">
        <v>-69.14063028426709</v>
      </c>
      <c r="I62" s="6" t="s">
        <v>476</v>
      </c>
      <c r="J62" s="6" t="s">
        <v>477</v>
      </c>
      <c r="K62" s="7" t="s">
        <v>581</v>
      </c>
      <c r="L62" s="7" t="s">
        <v>488</v>
      </c>
      <c r="M62" s="19" t="s">
        <v>493</v>
      </c>
      <c r="N62" s="7" t="s">
        <v>494</v>
      </c>
      <c r="O62" s="7" t="s">
        <v>494</v>
      </c>
      <c r="P62" s="7" t="s">
        <v>483</v>
      </c>
    </row>
    <row r="63" spans="1:16" ht="31.2" x14ac:dyDescent="0.3">
      <c r="A63" s="2" t="s">
        <v>274</v>
      </c>
      <c r="B63" s="2" t="s">
        <v>275</v>
      </c>
      <c r="C63" s="2" t="s">
        <v>276</v>
      </c>
      <c r="D63" s="7" t="s">
        <v>533</v>
      </c>
      <c r="E63" s="16">
        <v>0.53125</v>
      </c>
      <c r="F63" s="7" t="s">
        <v>485</v>
      </c>
      <c r="G63" s="2">
        <v>45.976059574843227</v>
      </c>
      <c r="H63" s="2">
        <v>-69.070448750278842</v>
      </c>
      <c r="I63" s="6" t="s">
        <v>476</v>
      </c>
      <c r="J63" s="6" t="s">
        <v>477</v>
      </c>
      <c r="K63" s="19" t="s">
        <v>582</v>
      </c>
      <c r="L63" s="7" t="s">
        <v>488</v>
      </c>
      <c r="M63" s="19" t="s">
        <v>493</v>
      </c>
      <c r="N63" s="7" t="s">
        <v>494</v>
      </c>
      <c r="O63" s="7" t="s">
        <v>494</v>
      </c>
      <c r="P63" s="7" t="s">
        <v>483</v>
      </c>
    </row>
    <row r="64" spans="1:16" ht="15.6" x14ac:dyDescent="0.3">
      <c r="A64" s="2" t="s">
        <v>280</v>
      </c>
      <c r="B64" s="2" t="s">
        <v>281</v>
      </c>
      <c r="C64" s="2" t="s">
        <v>282</v>
      </c>
      <c r="D64" s="7" t="s">
        <v>533</v>
      </c>
      <c r="E64" s="16">
        <v>0.68194444444444446</v>
      </c>
      <c r="F64" s="7" t="s">
        <v>485</v>
      </c>
      <c r="G64" s="2">
        <v>45.966424476193822</v>
      </c>
      <c r="H64" s="2">
        <v>-69.173235259541045</v>
      </c>
      <c r="I64" s="6" t="s">
        <v>476</v>
      </c>
      <c r="J64" s="6" t="s">
        <v>477</v>
      </c>
      <c r="K64" s="7" t="s">
        <v>583</v>
      </c>
      <c r="L64" s="7" t="s">
        <v>488</v>
      </c>
      <c r="M64" s="19" t="s">
        <v>493</v>
      </c>
      <c r="N64" s="7" t="s">
        <v>494</v>
      </c>
      <c r="O64" s="7" t="s">
        <v>494</v>
      </c>
      <c r="P64" s="7" t="s">
        <v>502</v>
      </c>
    </row>
    <row r="65" spans="1:16" ht="15.6" x14ac:dyDescent="0.3">
      <c r="A65" s="2" t="s">
        <v>283</v>
      </c>
      <c r="B65" s="2" t="s">
        <v>284</v>
      </c>
      <c r="C65" s="2" t="s">
        <v>285</v>
      </c>
      <c r="D65" s="7" t="s">
        <v>533</v>
      </c>
      <c r="E65" s="16">
        <v>0.69305555555555554</v>
      </c>
      <c r="F65" s="7" t="s">
        <v>485</v>
      </c>
      <c r="G65" s="2">
        <v>45.966424476193822</v>
      </c>
      <c r="H65" s="2">
        <v>-69.173235259541045</v>
      </c>
      <c r="I65" s="6" t="s">
        <v>476</v>
      </c>
      <c r="J65" s="6" t="s">
        <v>477</v>
      </c>
      <c r="K65" s="7" t="s">
        <v>583</v>
      </c>
      <c r="L65" s="7" t="s">
        <v>488</v>
      </c>
      <c r="M65" s="19" t="s">
        <v>493</v>
      </c>
      <c r="N65" s="7" t="s">
        <v>494</v>
      </c>
      <c r="O65" s="7" t="s">
        <v>494</v>
      </c>
      <c r="P65" s="7" t="s">
        <v>483</v>
      </c>
    </row>
    <row r="66" spans="1:16" ht="15.6" x14ac:dyDescent="0.3">
      <c r="A66" s="2" t="s">
        <v>116</v>
      </c>
      <c r="B66" s="2" t="s">
        <v>117</v>
      </c>
      <c r="C66" s="2" t="s">
        <v>118</v>
      </c>
      <c r="D66" s="7" t="s">
        <v>490</v>
      </c>
      <c r="E66" s="16">
        <v>4.8611111111111112E-2</v>
      </c>
      <c r="F66" s="7" t="s">
        <v>485</v>
      </c>
      <c r="G66" s="7">
        <v>47.156236100000001</v>
      </c>
      <c r="H66" s="7">
        <v>-68.573819400000005</v>
      </c>
      <c r="I66" s="6" t="s">
        <v>476</v>
      </c>
      <c r="J66" s="7" t="s">
        <v>492</v>
      </c>
      <c r="K66" s="7" t="s">
        <v>576</v>
      </c>
      <c r="L66" s="7" t="s">
        <v>487</v>
      </c>
      <c r="M66" s="19" t="s">
        <v>493</v>
      </c>
      <c r="N66" s="7" t="s">
        <v>494</v>
      </c>
      <c r="O66" s="7" t="s">
        <v>494</v>
      </c>
      <c r="P66" s="7" t="s">
        <v>483</v>
      </c>
    </row>
    <row r="67" spans="1:16" ht="15.6" x14ac:dyDescent="0.3">
      <c r="A67" s="2" t="s">
        <v>60</v>
      </c>
      <c r="B67" s="2" t="s">
        <v>61</v>
      </c>
      <c r="C67" s="2" t="s">
        <v>62</v>
      </c>
      <c r="D67" s="7" t="s">
        <v>490</v>
      </c>
      <c r="E67" s="16">
        <v>4.8611111111111112E-2</v>
      </c>
      <c r="F67" s="7" t="s">
        <v>485</v>
      </c>
      <c r="G67" s="7">
        <v>47.156236100000001</v>
      </c>
      <c r="H67" s="7">
        <v>-68.573819400000005</v>
      </c>
      <c r="I67" s="6" t="s">
        <v>476</v>
      </c>
      <c r="J67" s="7" t="s">
        <v>492</v>
      </c>
      <c r="K67" s="7" t="s">
        <v>576</v>
      </c>
      <c r="L67" s="7" t="s">
        <v>487</v>
      </c>
      <c r="M67" s="19" t="s">
        <v>493</v>
      </c>
      <c r="N67" s="7" t="s">
        <v>494</v>
      </c>
      <c r="O67" s="7" t="s">
        <v>494</v>
      </c>
      <c r="P67" s="7" t="s">
        <v>566</v>
      </c>
    </row>
    <row r="68" spans="1:16" ht="15.6" x14ac:dyDescent="0.3">
      <c r="A68" s="2" t="s">
        <v>69</v>
      </c>
      <c r="B68" s="2" t="s">
        <v>70</v>
      </c>
      <c r="C68" s="2" t="s">
        <v>71</v>
      </c>
      <c r="D68" s="7" t="s">
        <v>490</v>
      </c>
      <c r="E68" s="16">
        <v>0.10416666666666667</v>
      </c>
      <c r="F68" s="7" t="s">
        <v>485</v>
      </c>
      <c r="G68" s="7">
        <v>46.9830167</v>
      </c>
      <c r="H68" s="7">
        <v>-68.637249999999995</v>
      </c>
      <c r="I68" s="6" t="s">
        <v>476</v>
      </c>
      <c r="J68" s="7" t="s">
        <v>492</v>
      </c>
      <c r="K68" s="7" t="s">
        <v>576</v>
      </c>
      <c r="L68" s="7" t="s">
        <v>487</v>
      </c>
      <c r="M68" s="19" t="s">
        <v>493</v>
      </c>
      <c r="N68" s="7" t="s">
        <v>494</v>
      </c>
      <c r="O68" s="7" t="s">
        <v>494</v>
      </c>
      <c r="P68" s="7" t="s">
        <v>483</v>
      </c>
    </row>
    <row r="69" spans="1:16" ht="15.6" x14ac:dyDescent="0.3">
      <c r="A69" s="3" t="s">
        <v>159</v>
      </c>
      <c r="B69" s="3" t="s">
        <v>160</v>
      </c>
      <c r="C69" s="3" t="s">
        <v>160</v>
      </c>
      <c r="D69" s="7" t="s">
        <v>490</v>
      </c>
      <c r="E69" s="16">
        <v>0.52083333333333337</v>
      </c>
      <c r="F69" s="7" t="s">
        <v>485</v>
      </c>
      <c r="G69" s="7">
        <v>46.634147200000001</v>
      </c>
      <c r="H69" s="7">
        <v>-68.417502799999994</v>
      </c>
      <c r="I69" s="6" t="s">
        <v>476</v>
      </c>
      <c r="J69" s="7" t="s">
        <v>586</v>
      </c>
      <c r="K69" s="7" t="s">
        <v>576</v>
      </c>
      <c r="L69" s="7" t="s">
        <v>487</v>
      </c>
      <c r="M69" s="19" t="s">
        <v>493</v>
      </c>
      <c r="N69" s="7" t="s">
        <v>494</v>
      </c>
      <c r="O69" s="7" t="s">
        <v>494</v>
      </c>
      <c r="P69" s="7" t="s">
        <v>483</v>
      </c>
    </row>
    <row r="70" spans="1:16" ht="15.6" x14ac:dyDescent="0.3">
      <c r="A70" s="3" t="s">
        <v>161</v>
      </c>
      <c r="B70" s="3" t="s">
        <v>162</v>
      </c>
      <c r="C70" s="3" t="s">
        <v>162</v>
      </c>
      <c r="D70" s="7" t="s">
        <v>490</v>
      </c>
      <c r="E70" s="16">
        <v>0.52083333333333337</v>
      </c>
      <c r="F70" s="7" t="s">
        <v>485</v>
      </c>
      <c r="G70" s="7">
        <v>46.634147200000001</v>
      </c>
      <c r="H70" s="7">
        <v>-68.417502799999994</v>
      </c>
      <c r="I70" s="6" t="s">
        <v>476</v>
      </c>
      <c r="J70" s="7" t="s">
        <v>586</v>
      </c>
      <c r="K70" s="7" t="s">
        <v>576</v>
      </c>
      <c r="L70" s="7" t="s">
        <v>487</v>
      </c>
      <c r="M70" s="19" t="s">
        <v>493</v>
      </c>
      <c r="N70" s="7" t="s">
        <v>494</v>
      </c>
      <c r="O70" s="7" t="s">
        <v>494</v>
      </c>
      <c r="P70" s="7" t="s">
        <v>566</v>
      </c>
    </row>
    <row r="71" spans="1:16" ht="15.9" customHeight="1" x14ac:dyDescent="0.3">
      <c r="A71" s="2" t="s">
        <v>301</v>
      </c>
      <c r="B71" s="2" t="s">
        <v>302</v>
      </c>
      <c r="C71" s="2" t="s">
        <v>303</v>
      </c>
      <c r="D71" s="6" t="s">
        <v>475</v>
      </c>
      <c r="E71" s="17">
        <v>0.42777777777777781</v>
      </c>
      <c r="F71" s="6" t="s">
        <v>485</v>
      </c>
      <c r="G71" s="6">
        <v>44.62623</v>
      </c>
      <c r="H71" s="6">
        <v>-69.576769999999996</v>
      </c>
      <c r="I71" s="6" t="s">
        <v>476</v>
      </c>
      <c r="J71" s="6" t="s">
        <v>477</v>
      </c>
      <c r="K71" s="6" t="s">
        <v>495</v>
      </c>
      <c r="L71" s="6" t="s">
        <v>488</v>
      </c>
      <c r="M71" s="18" t="s">
        <v>587</v>
      </c>
      <c r="N71" s="6" t="s">
        <v>588</v>
      </c>
      <c r="O71" s="6" t="s">
        <v>498</v>
      </c>
      <c r="P71" s="6" t="s">
        <v>483</v>
      </c>
    </row>
    <row r="72" spans="1:16" ht="15.9" customHeight="1" x14ac:dyDescent="0.3">
      <c r="A72" s="2" t="s">
        <v>295</v>
      </c>
      <c r="B72" s="2" t="s">
        <v>296</v>
      </c>
      <c r="C72" s="2" t="s">
        <v>297</v>
      </c>
      <c r="D72" s="6" t="s">
        <v>475</v>
      </c>
      <c r="E72" s="17">
        <v>0.36388888888888887</v>
      </c>
      <c r="F72" s="6" t="s">
        <v>485</v>
      </c>
      <c r="G72" s="6">
        <v>44.88288</v>
      </c>
      <c r="H72" s="6">
        <v>-69.303830000000005</v>
      </c>
      <c r="I72" s="6" t="s">
        <v>476</v>
      </c>
      <c r="J72" s="6" t="s">
        <v>477</v>
      </c>
      <c r="K72" s="6" t="s">
        <v>495</v>
      </c>
      <c r="L72" s="6" t="s">
        <v>488</v>
      </c>
      <c r="M72" s="18" t="s">
        <v>589</v>
      </c>
      <c r="N72" s="6" t="s">
        <v>590</v>
      </c>
      <c r="O72" s="6" t="s">
        <v>482</v>
      </c>
      <c r="P72" s="6" t="s">
        <v>483</v>
      </c>
    </row>
    <row r="73" spans="1:16" ht="15.9" customHeight="1" x14ac:dyDescent="0.3">
      <c r="A73" s="2" t="s">
        <v>298</v>
      </c>
      <c r="B73" s="2" t="s">
        <v>299</v>
      </c>
      <c r="C73" s="2" t="s">
        <v>300</v>
      </c>
      <c r="D73" s="6" t="s">
        <v>475</v>
      </c>
      <c r="E73" s="17">
        <v>0.39027777777777778</v>
      </c>
      <c r="F73" s="6" t="s">
        <v>485</v>
      </c>
      <c r="G73" s="6">
        <v>44.86844</v>
      </c>
      <c r="H73" s="6">
        <v>-69.369219999999999</v>
      </c>
      <c r="I73" s="6" t="s">
        <v>476</v>
      </c>
      <c r="J73" s="6" t="s">
        <v>477</v>
      </c>
      <c r="K73" s="6" t="s">
        <v>495</v>
      </c>
      <c r="L73" s="6" t="s">
        <v>479</v>
      </c>
      <c r="M73" s="18" t="s">
        <v>591</v>
      </c>
      <c r="N73" s="6" t="s">
        <v>592</v>
      </c>
      <c r="O73" s="6" t="s">
        <v>482</v>
      </c>
      <c r="P73" s="6" t="s">
        <v>483</v>
      </c>
    </row>
    <row r="74" spans="1:16" ht="31.2" x14ac:dyDescent="0.3">
      <c r="A74" s="2" t="s">
        <v>75</v>
      </c>
      <c r="B74" s="2" t="s">
        <v>76</v>
      </c>
      <c r="C74" s="2" t="s">
        <v>77</v>
      </c>
      <c r="D74" s="7" t="s">
        <v>490</v>
      </c>
      <c r="E74" s="16">
        <v>0.35416666666666669</v>
      </c>
      <c r="F74" s="6" t="s">
        <v>485</v>
      </c>
      <c r="G74" s="7">
        <v>46.5613472</v>
      </c>
      <c r="H74" s="7">
        <v>-68.376097200000004</v>
      </c>
      <c r="I74" s="6" t="s">
        <v>476</v>
      </c>
      <c r="J74" s="7" t="s">
        <v>500</v>
      </c>
      <c r="K74" s="19" t="s">
        <v>593</v>
      </c>
      <c r="L74" s="7" t="s">
        <v>487</v>
      </c>
      <c r="M74" s="19" t="s">
        <v>493</v>
      </c>
      <c r="N74" s="7" t="s">
        <v>494</v>
      </c>
      <c r="O74" s="7" t="s">
        <v>494</v>
      </c>
      <c r="P74" s="7" t="s">
        <v>483</v>
      </c>
    </row>
    <row r="75" spans="1:16" ht="15.6" x14ac:dyDescent="0.3">
      <c r="A75" s="2" t="s">
        <v>78</v>
      </c>
      <c r="B75" s="2" t="s">
        <v>79</v>
      </c>
      <c r="C75" s="2" t="s">
        <v>80</v>
      </c>
      <c r="D75" s="7" t="s">
        <v>490</v>
      </c>
      <c r="E75" s="16">
        <v>0.375</v>
      </c>
      <c r="F75" s="6" t="s">
        <v>485</v>
      </c>
      <c r="G75" s="7">
        <v>46.503961099999998</v>
      </c>
      <c r="H75" s="7">
        <v>-68.362638899999993</v>
      </c>
      <c r="I75" s="6" t="s">
        <v>476</v>
      </c>
      <c r="J75" s="7" t="s">
        <v>500</v>
      </c>
      <c r="K75" s="7" t="s">
        <v>576</v>
      </c>
      <c r="L75" s="7" t="s">
        <v>487</v>
      </c>
      <c r="M75" s="19" t="s">
        <v>493</v>
      </c>
      <c r="N75" s="7" t="s">
        <v>494</v>
      </c>
      <c r="O75" s="7" t="s">
        <v>494</v>
      </c>
      <c r="P75" s="7" t="s">
        <v>483</v>
      </c>
    </row>
    <row r="76" spans="1:16" ht="15.9" customHeight="1" x14ac:dyDescent="0.3">
      <c r="A76" s="2" t="s">
        <v>81</v>
      </c>
      <c r="B76" s="2" t="s">
        <v>82</v>
      </c>
      <c r="C76" s="2" t="s">
        <v>83</v>
      </c>
      <c r="D76" s="7" t="s">
        <v>490</v>
      </c>
      <c r="E76" s="16">
        <v>0.3888888888888889</v>
      </c>
      <c r="F76" s="6" t="s">
        <v>485</v>
      </c>
      <c r="G76" s="7">
        <v>46.499997200000003</v>
      </c>
      <c r="H76" s="7">
        <v>-68.366719399999994</v>
      </c>
      <c r="I76" s="6" t="s">
        <v>476</v>
      </c>
      <c r="J76" s="7" t="s">
        <v>492</v>
      </c>
      <c r="K76" s="7" t="s">
        <v>594</v>
      </c>
      <c r="L76" s="7" t="s">
        <v>487</v>
      </c>
      <c r="M76" s="19" t="s">
        <v>493</v>
      </c>
      <c r="N76" s="7" t="s">
        <v>494</v>
      </c>
      <c r="O76" s="7" t="s">
        <v>494</v>
      </c>
      <c r="P76" s="7" t="s">
        <v>483</v>
      </c>
    </row>
    <row r="77" spans="1:16" ht="15.9" customHeight="1" x14ac:dyDescent="0.3">
      <c r="A77" s="3" t="s">
        <v>157</v>
      </c>
      <c r="B77" s="3" t="s">
        <v>158</v>
      </c>
      <c r="C77" s="3" t="s">
        <v>158</v>
      </c>
      <c r="D77" s="7" t="s">
        <v>490</v>
      </c>
      <c r="E77" s="16">
        <v>0.47916666666666669</v>
      </c>
      <c r="F77" s="6" t="s">
        <v>485</v>
      </c>
      <c r="G77" s="7">
        <v>46.556199999999997</v>
      </c>
      <c r="H77" s="7">
        <v>-68.324491699999996</v>
      </c>
      <c r="I77" s="6" t="s">
        <v>476</v>
      </c>
      <c r="J77" s="7" t="s">
        <v>492</v>
      </c>
      <c r="K77" s="7" t="s">
        <v>576</v>
      </c>
      <c r="L77" s="7" t="s">
        <v>487</v>
      </c>
      <c r="M77" s="19" t="s">
        <v>493</v>
      </c>
      <c r="N77" s="7" t="s">
        <v>494</v>
      </c>
      <c r="O77" s="7" t="s">
        <v>494</v>
      </c>
      <c r="P77" s="7" t="s">
        <v>483</v>
      </c>
    </row>
    <row r="78" spans="1:16" ht="15.9" customHeight="1" x14ac:dyDescent="0.3">
      <c r="A78" s="2" t="s">
        <v>84</v>
      </c>
      <c r="B78" s="2" t="s">
        <v>85</v>
      </c>
      <c r="C78" s="2" t="s">
        <v>86</v>
      </c>
      <c r="D78" s="7" t="s">
        <v>490</v>
      </c>
      <c r="E78" s="16">
        <v>0.41666666666666669</v>
      </c>
      <c r="F78" s="6" t="s">
        <v>485</v>
      </c>
      <c r="G78" s="7">
        <v>46.346127799999998</v>
      </c>
      <c r="H78" s="7">
        <v>-68.353616700000003</v>
      </c>
      <c r="I78" s="6" t="s">
        <v>476</v>
      </c>
      <c r="J78" s="7" t="s">
        <v>492</v>
      </c>
      <c r="K78" s="7" t="s">
        <v>595</v>
      </c>
      <c r="L78" s="7" t="s">
        <v>488</v>
      </c>
      <c r="M78" s="19" t="s">
        <v>493</v>
      </c>
      <c r="N78" s="7" t="s">
        <v>494</v>
      </c>
      <c r="O78" s="7" t="s">
        <v>494</v>
      </c>
      <c r="P78" s="7" t="s">
        <v>483</v>
      </c>
    </row>
    <row r="79" spans="1:16" ht="15.6" x14ac:dyDescent="0.3">
      <c r="A79" s="3" t="s">
        <v>155</v>
      </c>
      <c r="B79" s="3" t="s">
        <v>156</v>
      </c>
      <c r="C79" s="3" t="s">
        <v>156</v>
      </c>
      <c r="D79" s="7" t="s">
        <v>490</v>
      </c>
      <c r="E79" s="16">
        <v>0.44791666666666669</v>
      </c>
      <c r="F79" s="6" t="s">
        <v>485</v>
      </c>
      <c r="G79" s="7">
        <v>46.320869399999999</v>
      </c>
      <c r="H79" s="7">
        <v>-68.408111099999999</v>
      </c>
      <c r="I79" s="6" t="s">
        <v>476</v>
      </c>
      <c r="J79" s="7" t="s">
        <v>575</v>
      </c>
      <c r="K79" s="7" t="s">
        <v>596</v>
      </c>
      <c r="L79" s="7" t="s">
        <v>488</v>
      </c>
      <c r="M79" s="19" t="s">
        <v>493</v>
      </c>
      <c r="N79" s="7" t="s">
        <v>494</v>
      </c>
      <c r="O79" s="7" t="s">
        <v>494</v>
      </c>
      <c r="P79" s="7" t="s">
        <v>483</v>
      </c>
    </row>
    <row r="80" spans="1:16" ht="15.6" x14ac:dyDescent="0.3">
      <c r="A80" s="2" t="s">
        <v>244</v>
      </c>
      <c r="B80" s="2" t="s">
        <v>245</v>
      </c>
      <c r="C80" s="2" t="s">
        <v>246</v>
      </c>
      <c r="D80" s="7" t="s">
        <v>490</v>
      </c>
      <c r="E80" s="16">
        <v>0.13541666666666666</v>
      </c>
      <c r="F80" s="6" t="s">
        <v>485</v>
      </c>
      <c r="G80" s="7">
        <v>46.824466700000002</v>
      </c>
      <c r="H80" s="7">
        <v>-67.921266700000004</v>
      </c>
      <c r="I80" s="6" t="s">
        <v>476</v>
      </c>
      <c r="J80" s="7" t="s">
        <v>503</v>
      </c>
      <c r="K80" s="7" t="s">
        <v>597</v>
      </c>
      <c r="L80" s="7" t="s">
        <v>487</v>
      </c>
      <c r="M80" s="19" t="s">
        <v>493</v>
      </c>
      <c r="N80" s="7" t="s">
        <v>494</v>
      </c>
      <c r="O80" s="7" t="s">
        <v>494</v>
      </c>
      <c r="P80" s="7" t="s">
        <v>483</v>
      </c>
    </row>
    <row r="81" spans="1:16" ht="15.6" x14ac:dyDescent="0.3">
      <c r="A81" s="2" t="s">
        <v>247</v>
      </c>
      <c r="B81" s="2" t="s">
        <v>248</v>
      </c>
      <c r="C81" s="2" t="s">
        <v>249</v>
      </c>
      <c r="D81" s="7" t="s">
        <v>490</v>
      </c>
      <c r="E81" s="16">
        <v>0.16666666666666666</v>
      </c>
      <c r="F81" s="6" t="s">
        <v>485</v>
      </c>
      <c r="G81" s="7">
        <v>46.887152800000003</v>
      </c>
      <c r="H81" s="7">
        <v>-67.843747199999996</v>
      </c>
      <c r="I81" s="6" t="s">
        <v>476</v>
      </c>
      <c r="J81" s="7" t="s">
        <v>492</v>
      </c>
      <c r="K81" s="7" t="s">
        <v>576</v>
      </c>
      <c r="L81" s="7" t="s">
        <v>487</v>
      </c>
      <c r="M81" s="19" t="s">
        <v>493</v>
      </c>
      <c r="N81" s="7" t="s">
        <v>494</v>
      </c>
      <c r="O81" s="7" t="s">
        <v>494</v>
      </c>
      <c r="P81" s="7" t="s">
        <v>483</v>
      </c>
    </row>
    <row r="82" spans="1:16" ht="15.6" x14ac:dyDescent="0.3">
      <c r="A82" s="2" t="s">
        <v>238</v>
      </c>
      <c r="B82" s="2" t="s">
        <v>239</v>
      </c>
      <c r="C82" s="2" t="s">
        <v>240</v>
      </c>
      <c r="D82" s="7" t="s">
        <v>490</v>
      </c>
      <c r="E82" s="16">
        <v>8.3333333333333329E-2</v>
      </c>
      <c r="F82" s="7" t="s">
        <v>485</v>
      </c>
      <c r="G82" s="7">
        <v>46.614402800000001</v>
      </c>
      <c r="H82" s="7">
        <v>-68.006008300000005</v>
      </c>
      <c r="I82" s="6" t="s">
        <v>476</v>
      </c>
      <c r="J82" s="7" t="s">
        <v>503</v>
      </c>
      <c r="K82" s="7" t="s">
        <v>501</v>
      </c>
      <c r="L82" s="7" t="s">
        <v>487</v>
      </c>
      <c r="M82" s="19" t="s">
        <v>493</v>
      </c>
      <c r="N82" s="7" t="s">
        <v>494</v>
      </c>
      <c r="O82" s="7" t="s">
        <v>494</v>
      </c>
      <c r="P82" s="7" t="s">
        <v>502</v>
      </c>
    </row>
    <row r="83" spans="1:16" ht="15.6" x14ac:dyDescent="0.3">
      <c r="A83" s="2" t="s">
        <v>241</v>
      </c>
      <c r="B83" s="2" t="s">
        <v>242</v>
      </c>
      <c r="C83" s="2" t="s">
        <v>243</v>
      </c>
      <c r="D83" s="7" t="s">
        <v>490</v>
      </c>
      <c r="E83" s="16">
        <v>8.3333333333333329E-2</v>
      </c>
      <c r="F83" s="6" t="s">
        <v>485</v>
      </c>
      <c r="G83" s="7">
        <v>46.614402800000001</v>
      </c>
      <c r="H83" s="7">
        <v>-68.006008300000005</v>
      </c>
      <c r="I83" s="6" t="s">
        <v>476</v>
      </c>
      <c r="J83" s="7" t="s">
        <v>503</v>
      </c>
      <c r="K83" s="7" t="s">
        <v>576</v>
      </c>
      <c r="L83" s="7" t="s">
        <v>487</v>
      </c>
      <c r="M83" s="19" t="s">
        <v>493</v>
      </c>
      <c r="N83" s="7" t="s">
        <v>494</v>
      </c>
      <c r="O83" s="7" t="s">
        <v>494</v>
      </c>
      <c r="P83" s="7" t="s">
        <v>483</v>
      </c>
    </row>
    <row r="84" spans="1:16" ht="15.6" x14ac:dyDescent="0.3">
      <c r="A84" s="2" t="s">
        <v>250</v>
      </c>
      <c r="B84" s="2" t="s">
        <v>251</v>
      </c>
      <c r="C84" s="2" t="s">
        <v>252</v>
      </c>
      <c r="D84" s="7" t="s">
        <v>490</v>
      </c>
      <c r="E84" s="16">
        <v>0.38541666666666669</v>
      </c>
      <c r="F84" s="6" t="s">
        <v>485</v>
      </c>
      <c r="G84" s="7">
        <v>46.844455600000003</v>
      </c>
      <c r="H84" s="7">
        <v>-68.000538899999995</v>
      </c>
      <c r="I84" s="6" t="s">
        <v>476</v>
      </c>
      <c r="J84" s="7" t="s">
        <v>584</v>
      </c>
      <c r="K84" s="7" t="s">
        <v>600</v>
      </c>
      <c r="L84" s="7" t="s">
        <v>487</v>
      </c>
      <c r="M84" s="19" t="s">
        <v>493</v>
      </c>
      <c r="N84" s="7" t="s">
        <v>494</v>
      </c>
      <c r="O84" s="7" t="s">
        <v>494</v>
      </c>
      <c r="P84" s="7" t="s">
        <v>483</v>
      </c>
    </row>
    <row r="85" spans="1:16" ht="15.9" customHeight="1" x14ac:dyDescent="0.3">
      <c r="A85" s="2" t="s">
        <v>208</v>
      </c>
      <c r="B85" s="2" t="s">
        <v>209</v>
      </c>
      <c r="C85" s="2" t="s">
        <v>210</v>
      </c>
      <c r="D85" s="6" t="s">
        <v>484</v>
      </c>
      <c r="E85" s="17">
        <v>0.40277777777777773</v>
      </c>
      <c r="F85" s="6" t="s">
        <v>485</v>
      </c>
      <c r="G85" s="6">
        <v>45.153177640615347</v>
      </c>
      <c r="H85" s="6">
        <v>-70.447105790842315</v>
      </c>
      <c r="I85" s="6" t="s">
        <v>476</v>
      </c>
      <c r="J85" s="6" t="s">
        <v>477</v>
      </c>
      <c r="K85" s="6" t="s">
        <v>495</v>
      </c>
      <c r="L85" s="6" t="s">
        <v>488</v>
      </c>
      <c r="M85" s="18" t="s">
        <v>598</v>
      </c>
      <c r="N85" s="6" t="s">
        <v>505</v>
      </c>
      <c r="O85" s="20" t="s">
        <v>482</v>
      </c>
      <c r="P85" s="6" t="s">
        <v>483</v>
      </c>
    </row>
    <row r="86" spans="1:16" ht="15.9" customHeight="1" x14ac:dyDescent="0.3">
      <c r="A86" s="2" t="s">
        <v>211</v>
      </c>
      <c r="B86" s="2" t="s">
        <v>212</v>
      </c>
      <c r="C86" s="2" t="s">
        <v>213</v>
      </c>
      <c r="D86" s="6" t="s">
        <v>484</v>
      </c>
      <c r="E86" s="17">
        <v>0.43055555555555558</v>
      </c>
      <c r="F86" s="6" t="s">
        <v>485</v>
      </c>
      <c r="G86" s="6">
        <v>45.233823761858062</v>
      </c>
      <c r="H86" s="6">
        <v>-70.488930518403052</v>
      </c>
      <c r="I86" s="6" t="s">
        <v>476</v>
      </c>
      <c r="J86" s="6" t="s">
        <v>477</v>
      </c>
      <c r="K86" s="6" t="s">
        <v>495</v>
      </c>
      <c r="L86" s="6" t="s">
        <v>488</v>
      </c>
      <c r="M86" s="18" t="s">
        <v>599</v>
      </c>
      <c r="N86" s="6" t="s">
        <v>479</v>
      </c>
      <c r="O86" s="20" t="s">
        <v>482</v>
      </c>
      <c r="P86" s="6" t="s">
        <v>483</v>
      </c>
    </row>
    <row r="87" spans="1:16" ht="15.9" customHeight="1" x14ac:dyDescent="0.3">
      <c r="A87" s="2" t="s">
        <v>214</v>
      </c>
      <c r="B87" s="2" t="s">
        <v>215</v>
      </c>
      <c r="C87" s="2" t="s">
        <v>216</v>
      </c>
      <c r="D87" s="6" t="s">
        <v>484</v>
      </c>
      <c r="E87" s="17">
        <v>0.43055555555555558</v>
      </c>
      <c r="F87" s="6" t="s">
        <v>485</v>
      </c>
      <c r="G87" s="6">
        <v>45.233823761858062</v>
      </c>
      <c r="H87" s="6">
        <v>-70.488930518403052</v>
      </c>
      <c r="I87" s="6" t="s">
        <v>476</v>
      </c>
      <c r="J87" s="6" t="s">
        <v>477</v>
      </c>
      <c r="K87" s="6" t="s">
        <v>495</v>
      </c>
      <c r="L87" s="6" t="s">
        <v>488</v>
      </c>
      <c r="M87" s="18" t="s">
        <v>599</v>
      </c>
      <c r="N87" s="6" t="s">
        <v>479</v>
      </c>
      <c r="O87" s="20" t="s">
        <v>482</v>
      </c>
      <c r="P87" s="6" t="s">
        <v>566</v>
      </c>
    </row>
    <row r="88" spans="1:16" ht="15.9" customHeight="1" x14ac:dyDescent="0.3">
      <c r="A88" s="2" t="s">
        <v>223</v>
      </c>
      <c r="B88" s="2" t="s">
        <v>224</v>
      </c>
      <c r="C88" s="2" t="s">
        <v>225</v>
      </c>
      <c r="D88" s="6" t="s">
        <v>484</v>
      </c>
      <c r="E88" s="17">
        <v>0.30416666666666664</v>
      </c>
      <c r="F88" s="6" t="s">
        <v>485</v>
      </c>
      <c r="G88" s="6">
        <v>44.716721435180688</v>
      </c>
      <c r="H88" s="6">
        <v>-70.081392075029527</v>
      </c>
      <c r="I88" s="6" t="s">
        <v>476</v>
      </c>
      <c r="J88" s="6" t="s">
        <v>477</v>
      </c>
      <c r="K88" s="6" t="s">
        <v>495</v>
      </c>
      <c r="L88" s="6" t="s">
        <v>488</v>
      </c>
      <c r="M88" s="18" t="s">
        <v>601</v>
      </c>
      <c r="N88" s="6" t="s">
        <v>488</v>
      </c>
      <c r="O88" s="20" t="s">
        <v>498</v>
      </c>
      <c r="P88" s="6" t="s">
        <v>483</v>
      </c>
    </row>
    <row r="89" spans="1:16" ht="15.6" x14ac:dyDescent="0.3">
      <c r="A89" s="2" t="s">
        <v>205</v>
      </c>
      <c r="B89" s="2" t="s">
        <v>206</v>
      </c>
      <c r="C89" s="2" t="s">
        <v>207</v>
      </c>
      <c r="D89" s="6" t="s">
        <v>484</v>
      </c>
      <c r="E89" s="17">
        <v>0.3888888888888889</v>
      </c>
      <c r="F89" s="6" t="s">
        <v>485</v>
      </c>
      <c r="G89" s="6">
        <v>45.112255772497022</v>
      </c>
      <c r="H89" s="6">
        <v>-70.35916143987852</v>
      </c>
      <c r="I89" s="6" t="s">
        <v>476</v>
      </c>
      <c r="J89" s="6" t="s">
        <v>477</v>
      </c>
      <c r="K89" s="6" t="s">
        <v>495</v>
      </c>
      <c r="L89" s="6" t="s">
        <v>488</v>
      </c>
      <c r="M89" s="18" t="s">
        <v>602</v>
      </c>
      <c r="N89" s="6" t="s">
        <v>479</v>
      </c>
      <c r="O89" s="20" t="s">
        <v>482</v>
      </c>
      <c r="P89" s="6" t="s">
        <v>483</v>
      </c>
    </row>
    <row r="90" spans="1:16" ht="15.9" customHeight="1" x14ac:dyDescent="0.3">
      <c r="A90" s="2" t="s">
        <v>199</v>
      </c>
      <c r="B90" s="2" t="s">
        <v>200</v>
      </c>
      <c r="C90" s="2" t="s">
        <v>201</v>
      </c>
      <c r="D90" s="6" t="s">
        <v>484</v>
      </c>
      <c r="E90" s="17">
        <v>0.32569444444444445</v>
      </c>
      <c r="F90" s="6" t="s">
        <v>485</v>
      </c>
      <c r="G90" s="6">
        <v>44.822577732924827</v>
      </c>
      <c r="H90" s="6">
        <v>-70.110134464434566</v>
      </c>
      <c r="I90" s="6" t="s">
        <v>476</v>
      </c>
      <c r="J90" s="6" t="s">
        <v>477</v>
      </c>
      <c r="K90" s="6" t="s">
        <v>495</v>
      </c>
      <c r="L90" s="6" t="s">
        <v>488</v>
      </c>
      <c r="M90" s="18" t="s">
        <v>603</v>
      </c>
      <c r="N90" s="6" t="s">
        <v>488</v>
      </c>
      <c r="O90" s="20" t="s">
        <v>482</v>
      </c>
      <c r="P90" s="6" t="s">
        <v>483</v>
      </c>
    </row>
    <row r="91" spans="1:16" ht="15.9" customHeight="1" x14ac:dyDescent="0.3">
      <c r="A91" s="2" t="s">
        <v>220</v>
      </c>
      <c r="B91" s="2" t="s">
        <v>221</v>
      </c>
      <c r="C91" s="2" t="s">
        <v>222</v>
      </c>
      <c r="D91" s="6" t="s">
        <v>484</v>
      </c>
      <c r="E91" s="17">
        <v>0.46875</v>
      </c>
      <c r="F91" s="6" t="s">
        <v>485</v>
      </c>
      <c r="G91" s="6">
        <v>45.31537713956974</v>
      </c>
      <c r="H91" s="6">
        <v>-70.620876713747634</v>
      </c>
      <c r="I91" s="6" t="s">
        <v>476</v>
      </c>
      <c r="J91" s="6" t="s">
        <v>477</v>
      </c>
      <c r="K91" s="6" t="s">
        <v>495</v>
      </c>
      <c r="L91" s="6" t="s">
        <v>488</v>
      </c>
      <c r="M91" s="18" t="s">
        <v>604</v>
      </c>
      <c r="N91" s="6" t="s">
        <v>488</v>
      </c>
      <c r="O91" s="20" t="s">
        <v>498</v>
      </c>
      <c r="P91" s="6" t="s">
        <v>483</v>
      </c>
    </row>
    <row r="92" spans="1:16" ht="15.9" customHeight="1" x14ac:dyDescent="0.3">
      <c r="A92" s="2" t="s">
        <v>217</v>
      </c>
      <c r="B92" s="2" t="s">
        <v>218</v>
      </c>
      <c r="C92" s="2" t="s">
        <v>219</v>
      </c>
      <c r="D92" s="6" t="s">
        <v>484</v>
      </c>
      <c r="E92" s="17">
        <v>0.45833333333333331</v>
      </c>
      <c r="F92" s="7" t="s">
        <v>485</v>
      </c>
      <c r="G92" s="6">
        <v>45.356581926337597</v>
      </c>
      <c r="H92" s="6">
        <v>-70.700392600651824</v>
      </c>
      <c r="I92" s="6" t="s">
        <v>476</v>
      </c>
      <c r="J92" s="6" t="s">
        <v>477</v>
      </c>
      <c r="K92" s="6" t="s">
        <v>495</v>
      </c>
      <c r="L92" s="6" t="s">
        <v>488</v>
      </c>
      <c r="M92" s="18" t="s">
        <v>504</v>
      </c>
      <c r="N92" s="6" t="s">
        <v>505</v>
      </c>
      <c r="O92" s="20" t="s">
        <v>506</v>
      </c>
      <c r="P92" s="6" t="s">
        <v>483</v>
      </c>
    </row>
    <row r="93" spans="1:16" ht="15.9" customHeight="1" x14ac:dyDescent="0.3">
      <c r="A93" s="2" t="s">
        <v>202</v>
      </c>
      <c r="B93" s="2" t="s">
        <v>203</v>
      </c>
      <c r="C93" s="2" t="s">
        <v>204</v>
      </c>
      <c r="D93" s="6" t="s">
        <v>484</v>
      </c>
      <c r="E93" s="17">
        <v>0.35416666666666669</v>
      </c>
      <c r="F93" s="6" t="s">
        <v>485</v>
      </c>
      <c r="G93" s="6">
        <v>44.891918814704191</v>
      </c>
      <c r="H93" s="6">
        <v>-70.273818716077983</v>
      </c>
      <c r="I93" s="6" t="s">
        <v>476</v>
      </c>
      <c r="J93" s="6" t="s">
        <v>477</v>
      </c>
      <c r="K93" s="6" t="s">
        <v>495</v>
      </c>
      <c r="L93" s="6" t="s">
        <v>488</v>
      </c>
      <c r="M93" s="18" t="s">
        <v>605</v>
      </c>
      <c r="N93" s="6" t="s">
        <v>479</v>
      </c>
      <c r="O93" s="20" t="s">
        <v>482</v>
      </c>
      <c r="P93" s="6" t="s">
        <v>483</v>
      </c>
    </row>
    <row r="94" spans="1:16" ht="15.9" customHeight="1" x14ac:dyDescent="0.3">
      <c r="A94" s="2" t="s">
        <v>226</v>
      </c>
      <c r="B94" s="2" t="s">
        <v>227</v>
      </c>
      <c r="C94" s="2" t="s">
        <v>228</v>
      </c>
      <c r="D94" s="7" t="s">
        <v>490</v>
      </c>
      <c r="E94" s="16">
        <v>4.8611111111111112E-2</v>
      </c>
      <c r="F94" s="6" t="s">
        <v>485</v>
      </c>
      <c r="G94" s="7">
        <v>47.171697199999997</v>
      </c>
      <c r="H94" s="7">
        <v>-68.267122200000003</v>
      </c>
      <c r="I94" s="6" t="s">
        <v>476</v>
      </c>
      <c r="J94" s="7" t="s">
        <v>500</v>
      </c>
      <c r="K94" s="7" t="s">
        <v>606</v>
      </c>
      <c r="L94" s="7" t="s">
        <v>487</v>
      </c>
      <c r="M94" s="19" t="s">
        <v>493</v>
      </c>
      <c r="N94" s="7" t="s">
        <v>494</v>
      </c>
      <c r="O94" s="7" t="s">
        <v>494</v>
      </c>
      <c r="P94" s="7" t="s">
        <v>483</v>
      </c>
    </row>
    <row r="95" spans="1:16" ht="15.9" customHeight="1" x14ac:dyDescent="0.3">
      <c r="A95" s="2" t="s">
        <v>229</v>
      </c>
      <c r="B95" s="2" t="s">
        <v>230</v>
      </c>
      <c r="C95" s="2" t="s">
        <v>231</v>
      </c>
      <c r="D95" s="7" t="s">
        <v>490</v>
      </c>
      <c r="E95" s="16">
        <v>4.8611111111111112E-2</v>
      </c>
      <c r="F95" s="6" t="s">
        <v>485</v>
      </c>
      <c r="G95" s="7">
        <v>47.171697199999997</v>
      </c>
      <c r="H95" s="7">
        <v>-68.267122200000003</v>
      </c>
      <c r="I95" s="6" t="s">
        <v>476</v>
      </c>
      <c r="J95" s="7" t="s">
        <v>500</v>
      </c>
      <c r="K95" s="7" t="s">
        <v>606</v>
      </c>
      <c r="L95" s="7" t="s">
        <v>487</v>
      </c>
      <c r="M95" s="19" t="s">
        <v>493</v>
      </c>
      <c r="N95" s="7" t="s">
        <v>494</v>
      </c>
      <c r="O95" s="7" t="s">
        <v>494</v>
      </c>
      <c r="P95" s="7" t="s">
        <v>566</v>
      </c>
    </row>
    <row r="96" spans="1:16" ht="15.9" customHeight="1" x14ac:dyDescent="0.3">
      <c r="A96" s="2" t="s">
        <v>265</v>
      </c>
      <c r="B96" s="2" t="s">
        <v>266</v>
      </c>
      <c r="C96" s="2" t="s">
        <v>267</v>
      </c>
      <c r="D96" s="7" t="s">
        <v>490</v>
      </c>
      <c r="E96" s="16">
        <v>0.52083333333333337</v>
      </c>
      <c r="F96" s="6" t="s">
        <v>485</v>
      </c>
      <c r="G96" s="7">
        <v>47.092305600000003</v>
      </c>
      <c r="H96" s="7">
        <v>-68.309836099999998</v>
      </c>
      <c r="I96" s="6" t="s">
        <v>476</v>
      </c>
      <c r="J96" s="7" t="s">
        <v>503</v>
      </c>
      <c r="K96" s="7" t="s">
        <v>576</v>
      </c>
      <c r="L96" s="7" t="s">
        <v>487</v>
      </c>
      <c r="M96" s="19" t="s">
        <v>493</v>
      </c>
      <c r="N96" s="7" t="s">
        <v>494</v>
      </c>
      <c r="O96" s="7" t="s">
        <v>494</v>
      </c>
      <c r="P96" s="7" t="s">
        <v>483</v>
      </c>
    </row>
    <row r="97" spans="1:16" ht="15.6" x14ac:dyDescent="0.3">
      <c r="A97" s="2" t="s">
        <v>232</v>
      </c>
      <c r="B97" s="2" t="s">
        <v>233</v>
      </c>
      <c r="C97" s="2" t="s">
        <v>234</v>
      </c>
      <c r="D97" s="7" t="s">
        <v>490</v>
      </c>
      <c r="E97" s="16">
        <v>7.2916666666666671E-2</v>
      </c>
      <c r="F97" s="6" t="s">
        <v>485</v>
      </c>
      <c r="G97" s="7">
        <v>47.228969399999997</v>
      </c>
      <c r="H97" s="7">
        <v>-68.289147200000002</v>
      </c>
      <c r="I97" s="6" t="s">
        <v>476</v>
      </c>
      <c r="J97" s="7" t="s">
        <v>500</v>
      </c>
      <c r="K97" s="7" t="s">
        <v>576</v>
      </c>
      <c r="L97" s="7" t="s">
        <v>487</v>
      </c>
      <c r="M97" s="19" t="s">
        <v>493</v>
      </c>
      <c r="N97" s="7" t="s">
        <v>494</v>
      </c>
      <c r="O97" s="7" t="s">
        <v>494</v>
      </c>
      <c r="P97" s="7" t="s">
        <v>502</v>
      </c>
    </row>
    <row r="98" spans="1:16" ht="15.6" x14ac:dyDescent="0.3">
      <c r="A98" s="2" t="s">
        <v>235</v>
      </c>
      <c r="B98" s="2" t="s">
        <v>236</v>
      </c>
      <c r="C98" s="2" t="s">
        <v>237</v>
      </c>
      <c r="D98" s="7" t="s">
        <v>490</v>
      </c>
      <c r="E98" s="16">
        <v>7.2916666666666671E-2</v>
      </c>
      <c r="F98" s="6" t="s">
        <v>485</v>
      </c>
      <c r="G98" s="7">
        <v>47.228969399999997</v>
      </c>
      <c r="H98" s="7">
        <v>-68.289147200000002</v>
      </c>
      <c r="I98" s="6" t="s">
        <v>476</v>
      </c>
      <c r="J98" s="7" t="s">
        <v>500</v>
      </c>
      <c r="K98" s="7" t="s">
        <v>576</v>
      </c>
      <c r="L98" s="7" t="s">
        <v>487</v>
      </c>
      <c r="M98" s="19" t="s">
        <v>493</v>
      </c>
      <c r="N98" s="7" t="s">
        <v>494</v>
      </c>
      <c r="O98" s="7" t="s">
        <v>494</v>
      </c>
      <c r="P98" s="7" t="s">
        <v>483</v>
      </c>
    </row>
    <row r="99" spans="1:16" ht="15.6" x14ac:dyDescent="0.3">
      <c r="A99" s="2" t="s">
        <v>256</v>
      </c>
      <c r="B99" s="2" t="s">
        <v>257</v>
      </c>
      <c r="C99" s="2" t="s">
        <v>258</v>
      </c>
      <c r="D99" s="7" t="s">
        <v>490</v>
      </c>
      <c r="E99" s="16">
        <v>0.4513888888888889</v>
      </c>
      <c r="F99" s="7" t="s">
        <v>485</v>
      </c>
      <c r="G99" s="7">
        <v>47.070588899999997</v>
      </c>
      <c r="H99" s="7">
        <v>-68.130419399999994</v>
      </c>
      <c r="I99" s="6" t="s">
        <v>476</v>
      </c>
      <c r="J99" s="7" t="s">
        <v>503</v>
      </c>
      <c r="K99" s="7" t="s">
        <v>507</v>
      </c>
      <c r="L99" s="7" t="s">
        <v>488</v>
      </c>
      <c r="M99" s="19" t="s">
        <v>493</v>
      </c>
      <c r="N99" s="7" t="s">
        <v>494</v>
      </c>
      <c r="O99" s="7" t="s">
        <v>494</v>
      </c>
      <c r="P99" s="7" t="s">
        <v>483</v>
      </c>
    </row>
    <row r="100" spans="1:16" ht="15.9" customHeight="1" x14ac:dyDescent="0.3">
      <c r="A100" s="2" t="s">
        <v>259</v>
      </c>
      <c r="B100" s="2" t="s">
        <v>260</v>
      </c>
      <c r="C100" s="2" t="s">
        <v>261</v>
      </c>
      <c r="D100" s="7" t="s">
        <v>490</v>
      </c>
      <c r="E100" s="16">
        <v>0.47222222222222227</v>
      </c>
      <c r="F100" s="6" t="s">
        <v>485</v>
      </c>
      <c r="G100" s="7">
        <v>47.039836100000002</v>
      </c>
      <c r="H100" s="7">
        <v>-68.141233299999996</v>
      </c>
      <c r="I100" s="6" t="s">
        <v>476</v>
      </c>
      <c r="J100" s="7" t="s">
        <v>503</v>
      </c>
      <c r="K100" s="19" t="s">
        <v>609</v>
      </c>
      <c r="L100" s="7" t="s">
        <v>487</v>
      </c>
      <c r="M100" s="19" t="s">
        <v>493</v>
      </c>
      <c r="N100" s="7" t="s">
        <v>494</v>
      </c>
      <c r="O100" s="7" t="s">
        <v>494</v>
      </c>
      <c r="P100" s="7" t="s">
        <v>483</v>
      </c>
    </row>
    <row r="101" spans="1:16" ht="15.9" customHeight="1" x14ac:dyDescent="0.3">
      <c r="A101" s="2" t="s">
        <v>262</v>
      </c>
      <c r="B101" s="2" t="s">
        <v>263</v>
      </c>
      <c r="C101" s="2" t="s">
        <v>264</v>
      </c>
      <c r="D101" s="7" t="s">
        <v>490</v>
      </c>
      <c r="E101" s="16">
        <v>0.5</v>
      </c>
      <c r="F101" s="6" t="s">
        <v>485</v>
      </c>
      <c r="G101" s="7">
        <v>47.041883300000002</v>
      </c>
      <c r="H101" s="7">
        <v>-68.193986100000004</v>
      </c>
      <c r="I101" s="6" t="s">
        <v>476</v>
      </c>
      <c r="J101" s="7" t="s">
        <v>575</v>
      </c>
      <c r="K101" s="7" t="s">
        <v>576</v>
      </c>
      <c r="L101" s="7" t="s">
        <v>487</v>
      </c>
      <c r="M101" s="19" t="s">
        <v>493</v>
      </c>
      <c r="N101" s="7" t="s">
        <v>494</v>
      </c>
      <c r="O101" s="7" t="s">
        <v>494</v>
      </c>
      <c r="P101" s="7" t="s">
        <v>483</v>
      </c>
    </row>
    <row r="102" spans="1:16" ht="15.9" customHeight="1" x14ac:dyDescent="0.3">
      <c r="A102" s="2" t="s">
        <v>268</v>
      </c>
      <c r="B102" s="2" t="s">
        <v>269</v>
      </c>
      <c r="C102" s="2" t="s">
        <v>270</v>
      </c>
      <c r="D102" s="7" t="s">
        <v>490</v>
      </c>
      <c r="E102" s="16">
        <v>0.13194444444444445</v>
      </c>
      <c r="F102" s="6" t="s">
        <v>485</v>
      </c>
      <c r="G102" s="7">
        <v>46.776066700000001</v>
      </c>
      <c r="H102" s="7">
        <v>-68.155261100000004</v>
      </c>
      <c r="I102" s="6" t="s">
        <v>476</v>
      </c>
      <c r="J102" s="7" t="s">
        <v>500</v>
      </c>
      <c r="K102" s="7" t="s">
        <v>576</v>
      </c>
      <c r="L102" s="7" t="s">
        <v>487</v>
      </c>
      <c r="M102" s="19" t="s">
        <v>493</v>
      </c>
      <c r="N102" s="7" t="s">
        <v>494</v>
      </c>
      <c r="O102" s="7" t="s">
        <v>494</v>
      </c>
      <c r="P102" s="7" t="s">
        <v>483</v>
      </c>
    </row>
    <row r="103" spans="1:16" ht="15.9" customHeight="1" x14ac:dyDescent="0.3">
      <c r="A103" s="2" t="s">
        <v>253</v>
      </c>
      <c r="B103" s="2" t="s">
        <v>254</v>
      </c>
      <c r="C103" s="2" t="s">
        <v>255</v>
      </c>
      <c r="D103" s="7" t="s">
        <v>490</v>
      </c>
      <c r="E103" s="16">
        <v>0.43055555555555558</v>
      </c>
      <c r="F103" s="6" t="s">
        <v>485</v>
      </c>
      <c r="G103" s="7">
        <v>46.995147199999998</v>
      </c>
      <c r="H103" s="7">
        <v>-68.193747200000004</v>
      </c>
      <c r="I103" s="6" t="s">
        <v>476</v>
      </c>
      <c r="J103" s="7" t="s">
        <v>500</v>
      </c>
      <c r="K103" s="7" t="s">
        <v>576</v>
      </c>
      <c r="L103" s="7" t="s">
        <v>487</v>
      </c>
      <c r="M103" s="19" t="s">
        <v>493</v>
      </c>
      <c r="N103" s="7" t="s">
        <v>494</v>
      </c>
      <c r="O103" s="7" t="s">
        <v>494</v>
      </c>
      <c r="P103" s="7" t="s">
        <v>483</v>
      </c>
    </row>
    <row r="104" spans="1:16" ht="15.9" customHeight="1" x14ac:dyDescent="0.3">
      <c r="A104" s="2" t="s">
        <v>304</v>
      </c>
      <c r="B104" s="2" t="s">
        <v>305</v>
      </c>
      <c r="C104" s="2" t="s">
        <v>306</v>
      </c>
      <c r="D104" s="6" t="s">
        <v>475</v>
      </c>
      <c r="E104" s="17">
        <v>0.41319444444444442</v>
      </c>
      <c r="F104" s="6" t="s">
        <v>485</v>
      </c>
      <c r="G104" s="6">
        <v>45.509169999999997</v>
      </c>
      <c r="H104" s="6">
        <v>-70.100610000000003</v>
      </c>
      <c r="I104" s="6" t="s">
        <v>476</v>
      </c>
      <c r="J104" s="6" t="s">
        <v>477</v>
      </c>
      <c r="K104" s="6" t="s">
        <v>495</v>
      </c>
      <c r="L104" s="6" t="s">
        <v>488</v>
      </c>
      <c r="M104" s="18" t="s">
        <v>607</v>
      </c>
      <c r="N104" s="6" t="s">
        <v>608</v>
      </c>
      <c r="O104" s="6" t="s">
        <v>482</v>
      </c>
      <c r="P104" s="6" t="s">
        <v>483</v>
      </c>
    </row>
    <row r="105" spans="1:16" ht="15.9" customHeight="1" x14ac:dyDescent="0.3">
      <c r="A105" s="2" t="s">
        <v>307</v>
      </c>
      <c r="B105" s="2" t="s">
        <v>308</v>
      </c>
      <c r="C105" s="2" t="s">
        <v>309</v>
      </c>
      <c r="D105" s="6" t="s">
        <v>475</v>
      </c>
      <c r="E105" s="17">
        <v>0.41319444444444442</v>
      </c>
      <c r="F105" s="6" t="s">
        <v>485</v>
      </c>
      <c r="G105" s="6">
        <v>45.509169999999997</v>
      </c>
      <c r="H105" s="6">
        <v>-70.100610000000003</v>
      </c>
      <c r="I105" s="6" t="s">
        <v>476</v>
      </c>
      <c r="J105" s="6" t="s">
        <v>477</v>
      </c>
      <c r="K105" s="6" t="s">
        <v>495</v>
      </c>
      <c r="L105" s="6" t="s">
        <v>488</v>
      </c>
      <c r="M105" s="18" t="s">
        <v>607</v>
      </c>
      <c r="N105" s="6" t="s">
        <v>608</v>
      </c>
      <c r="O105" s="6" t="s">
        <v>482</v>
      </c>
      <c r="P105" s="6" t="s">
        <v>502</v>
      </c>
    </row>
    <row r="106" spans="1:16" ht="15.9" customHeight="1" x14ac:dyDescent="0.3">
      <c r="A106" s="2" t="s">
        <v>310</v>
      </c>
      <c r="B106" s="2" t="s">
        <v>311</v>
      </c>
      <c r="C106" s="2" t="s">
        <v>312</v>
      </c>
      <c r="D106" s="7" t="s">
        <v>490</v>
      </c>
      <c r="E106" s="16">
        <v>0.375</v>
      </c>
      <c r="F106" s="6" t="s">
        <v>485</v>
      </c>
      <c r="G106" s="7">
        <v>46.670180600000002</v>
      </c>
      <c r="H106" s="7">
        <v>-68.351363899999996</v>
      </c>
      <c r="I106" s="6" t="s">
        <v>476</v>
      </c>
      <c r="J106" s="7" t="s">
        <v>500</v>
      </c>
      <c r="K106" s="7" t="s">
        <v>611</v>
      </c>
      <c r="L106" s="7" t="s">
        <v>487</v>
      </c>
      <c r="M106" s="19" t="s">
        <v>493</v>
      </c>
      <c r="N106" s="7" t="s">
        <v>494</v>
      </c>
      <c r="O106" s="7" t="s">
        <v>494</v>
      </c>
      <c r="P106" s="7" t="s">
        <v>483</v>
      </c>
    </row>
    <row r="107" spans="1:16" ht="15.9" customHeight="1" x14ac:dyDescent="0.3">
      <c r="A107" s="2" t="s">
        <v>328</v>
      </c>
      <c r="B107" s="2" t="s">
        <v>329</v>
      </c>
      <c r="C107" s="2" t="s">
        <v>330</v>
      </c>
      <c r="D107" s="7" t="s">
        <v>490</v>
      </c>
      <c r="E107" s="16">
        <v>9.375E-2</v>
      </c>
      <c r="F107" s="6" t="s">
        <v>485</v>
      </c>
      <c r="G107" s="7">
        <v>46.9975472</v>
      </c>
      <c r="H107" s="7">
        <v>-68.026494400000004</v>
      </c>
      <c r="I107" s="6" t="s">
        <v>476</v>
      </c>
      <c r="J107" s="7" t="s">
        <v>610</v>
      </c>
      <c r="K107" s="19" t="s">
        <v>612</v>
      </c>
      <c r="L107" s="7" t="s">
        <v>487</v>
      </c>
      <c r="M107" s="19" t="s">
        <v>493</v>
      </c>
      <c r="N107" s="7" t="s">
        <v>494</v>
      </c>
      <c r="O107" s="7" t="s">
        <v>494</v>
      </c>
      <c r="P107" s="7" t="s">
        <v>483</v>
      </c>
    </row>
    <row r="108" spans="1:16" ht="15.6" x14ac:dyDescent="0.3">
      <c r="A108" s="2" t="s">
        <v>316</v>
      </c>
      <c r="B108" s="2" t="s">
        <v>317</v>
      </c>
      <c r="C108" s="2" t="s">
        <v>318</v>
      </c>
      <c r="D108" s="7" t="s">
        <v>490</v>
      </c>
      <c r="E108" s="16">
        <v>0.44791666666666669</v>
      </c>
      <c r="F108" s="6" t="s">
        <v>485</v>
      </c>
      <c r="G108" s="7">
        <v>47.0816722</v>
      </c>
      <c r="H108" s="7">
        <v>-68.5862889</v>
      </c>
      <c r="I108" s="6" t="s">
        <v>476</v>
      </c>
      <c r="J108" s="7" t="s">
        <v>503</v>
      </c>
      <c r="K108" s="7" t="s">
        <v>613</v>
      </c>
      <c r="L108" s="7" t="s">
        <v>487</v>
      </c>
      <c r="M108" s="19" t="s">
        <v>493</v>
      </c>
      <c r="N108" s="7" t="s">
        <v>494</v>
      </c>
      <c r="O108" s="7" t="s">
        <v>494</v>
      </c>
      <c r="P108" s="7" t="s">
        <v>483</v>
      </c>
    </row>
    <row r="109" spans="1:16" ht="15.6" x14ac:dyDescent="0.3">
      <c r="A109" s="2" t="s">
        <v>322</v>
      </c>
      <c r="B109" s="2" t="s">
        <v>323</v>
      </c>
      <c r="C109" s="2" t="s">
        <v>324</v>
      </c>
      <c r="D109" s="7" t="s">
        <v>490</v>
      </c>
      <c r="E109" s="16">
        <v>0.48958333333333331</v>
      </c>
      <c r="F109" s="6" t="s">
        <v>485</v>
      </c>
      <c r="G109" s="7">
        <v>47.211963900000001</v>
      </c>
      <c r="H109" s="7">
        <v>-68.459536099999994</v>
      </c>
      <c r="I109" s="6" t="s">
        <v>476</v>
      </c>
      <c r="J109" s="7" t="s">
        <v>575</v>
      </c>
      <c r="K109" s="7" t="s">
        <v>576</v>
      </c>
      <c r="L109" s="7" t="s">
        <v>487</v>
      </c>
      <c r="M109" s="19" t="s">
        <v>493</v>
      </c>
      <c r="N109" s="7" t="s">
        <v>494</v>
      </c>
      <c r="O109" s="7" t="s">
        <v>494</v>
      </c>
      <c r="P109" s="7" t="s">
        <v>483</v>
      </c>
    </row>
    <row r="110" spans="1:16" ht="15.6" x14ac:dyDescent="0.3">
      <c r="A110" s="2" t="s">
        <v>319</v>
      </c>
      <c r="B110" s="2" t="s">
        <v>320</v>
      </c>
      <c r="C110" s="2" t="s">
        <v>321</v>
      </c>
      <c r="D110" s="7" t="s">
        <v>490</v>
      </c>
      <c r="E110" s="16">
        <v>0.47916666666666669</v>
      </c>
      <c r="F110" s="6" t="s">
        <v>485</v>
      </c>
      <c r="G110" s="7">
        <v>47.189</v>
      </c>
      <c r="H110" s="7">
        <v>-68.463655599999996</v>
      </c>
      <c r="I110" s="6" t="s">
        <v>476</v>
      </c>
      <c r="J110" s="7" t="s">
        <v>503</v>
      </c>
      <c r="K110" s="7" t="s">
        <v>614</v>
      </c>
      <c r="L110" s="7" t="s">
        <v>488</v>
      </c>
      <c r="M110" s="19" t="s">
        <v>493</v>
      </c>
      <c r="N110" s="7" t="s">
        <v>494</v>
      </c>
      <c r="O110" s="7" t="s">
        <v>494</v>
      </c>
      <c r="P110" s="7" t="s">
        <v>483</v>
      </c>
    </row>
    <row r="111" spans="1:16" ht="15.6" x14ac:dyDescent="0.3">
      <c r="A111" s="2" t="s">
        <v>313</v>
      </c>
      <c r="B111" s="2" t="s">
        <v>314</v>
      </c>
      <c r="C111" s="2" t="s">
        <v>315</v>
      </c>
      <c r="D111" s="7" t="s">
        <v>490</v>
      </c>
      <c r="E111" s="16">
        <v>0.40972222222222227</v>
      </c>
      <c r="F111" s="6" t="s">
        <v>485</v>
      </c>
      <c r="G111" s="7">
        <v>46.888563900000001</v>
      </c>
      <c r="H111" s="7">
        <v>-68.515263899999994</v>
      </c>
      <c r="I111" s="6" t="s">
        <v>476</v>
      </c>
      <c r="J111" s="7" t="s">
        <v>610</v>
      </c>
      <c r="K111" s="7" t="s">
        <v>618</v>
      </c>
      <c r="L111" s="7" t="s">
        <v>487</v>
      </c>
      <c r="M111" s="19" t="s">
        <v>493</v>
      </c>
      <c r="N111" s="7" t="s">
        <v>494</v>
      </c>
      <c r="O111" s="7" t="s">
        <v>494</v>
      </c>
      <c r="P111" s="7" t="s">
        <v>483</v>
      </c>
    </row>
    <row r="112" spans="1:16" ht="15.6" x14ac:dyDescent="0.3">
      <c r="A112" s="2" t="s">
        <v>325</v>
      </c>
      <c r="B112" s="2" t="s">
        <v>326</v>
      </c>
      <c r="C112" s="2" t="s">
        <v>327</v>
      </c>
      <c r="D112" s="7" t="s">
        <v>490</v>
      </c>
      <c r="E112" s="16">
        <v>7.2916666666666671E-2</v>
      </c>
      <c r="F112" s="6" t="s">
        <v>485</v>
      </c>
      <c r="G112" s="7">
        <v>47.151000000000003</v>
      </c>
      <c r="H112" s="7">
        <v>-67.968883300000002</v>
      </c>
      <c r="I112" s="6" t="s">
        <v>476</v>
      </c>
      <c r="J112" s="7" t="s">
        <v>492</v>
      </c>
      <c r="K112" s="7" t="s">
        <v>619</v>
      </c>
      <c r="L112" s="7" t="s">
        <v>487</v>
      </c>
      <c r="M112" s="19" t="s">
        <v>493</v>
      </c>
      <c r="N112" s="7" t="s">
        <v>494</v>
      </c>
      <c r="O112" s="7" t="s">
        <v>494</v>
      </c>
      <c r="P112" s="7" t="s">
        <v>483</v>
      </c>
    </row>
    <row r="113" spans="1:16" ht="15.9" customHeight="1" x14ac:dyDescent="0.3">
      <c r="A113" s="2" t="s">
        <v>367</v>
      </c>
      <c r="B113" s="2" t="s">
        <v>368</v>
      </c>
      <c r="C113" s="2" t="s">
        <v>369</v>
      </c>
      <c r="D113" s="6" t="s">
        <v>484</v>
      </c>
      <c r="E113" s="17">
        <v>0.3576388888888889</v>
      </c>
      <c r="F113" s="6" t="s">
        <v>485</v>
      </c>
      <c r="G113" s="6">
        <v>44.920526183788489</v>
      </c>
      <c r="H113" s="6">
        <v>-70.989004853795237</v>
      </c>
      <c r="I113" s="6" t="s">
        <v>476</v>
      </c>
      <c r="J113" s="6" t="s">
        <v>477</v>
      </c>
      <c r="K113" s="6" t="s">
        <v>495</v>
      </c>
      <c r="L113" s="6" t="s">
        <v>488</v>
      </c>
      <c r="M113" s="18" t="s">
        <v>615</v>
      </c>
      <c r="N113" s="6" t="s">
        <v>505</v>
      </c>
      <c r="O113" s="20" t="s">
        <v>498</v>
      </c>
      <c r="P113" s="6" t="s">
        <v>483</v>
      </c>
    </row>
    <row r="114" spans="1:16" ht="15.9" customHeight="1" x14ac:dyDescent="0.3">
      <c r="A114" s="2" t="s">
        <v>379</v>
      </c>
      <c r="B114" s="2" t="s">
        <v>380</v>
      </c>
      <c r="C114" s="2" t="s">
        <v>381</v>
      </c>
      <c r="D114" s="7" t="s">
        <v>533</v>
      </c>
      <c r="E114" s="16">
        <v>0.67986111111111114</v>
      </c>
      <c r="F114" s="7" t="s">
        <v>485</v>
      </c>
      <c r="G114" s="2">
        <v>45.438705431644102</v>
      </c>
      <c r="H114" s="2">
        <v>-68.806028323593111</v>
      </c>
      <c r="I114" s="6" t="s">
        <v>476</v>
      </c>
      <c r="J114" s="6" t="s">
        <v>477</v>
      </c>
      <c r="K114" s="7" t="s">
        <v>616</v>
      </c>
      <c r="L114" s="7" t="s">
        <v>488</v>
      </c>
      <c r="M114" s="19" t="s">
        <v>493</v>
      </c>
      <c r="N114" s="7" t="s">
        <v>494</v>
      </c>
      <c r="O114" s="7" t="s">
        <v>494</v>
      </c>
      <c r="P114" s="7" t="s">
        <v>483</v>
      </c>
    </row>
    <row r="115" spans="1:16" ht="15.9" customHeight="1" x14ac:dyDescent="0.3">
      <c r="A115" s="2" t="s">
        <v>370</v>
      </c>
      <c r="B115" s="2" t="s">
        <v>371</v>
      </c>
      <c r="C115" s="2" t="s">
        <v>372</v>
      </c>
      <c r="D115" s="7" t="s">
        <v>533</v>
      </c>
      <c r="E115" s="16">
        <v>0.52569444444444446</v>
      </c>
      <c r="F115" s="7" t="s">
        <v>485</v>
      </c>
      <c r="G115" s="2">
        <v>45.14285377206285</v>
      </c>
      <c r="H115" s="2">
        <v>-69.445912818837527</v>
      </c>
      <c r="I115" s="6" t="s">
        <v>476</v>
      </c>
      <c r="J115" s="6" t="s">
        <v>477</v>
      </c>
      <c r="K115" s="7" t="s">
        <v>617</v>
      </c>
      <c r="L115" s="7" t="s">
        <v>488</v>
      </c>
      <c r="M115" s="19" t="s">
        <v>493</v>
      </c>
      <c r="N115" s="7" t="s">
        <v>494</v>
      </c>
      <c r="O115" s="7" t="s">
        <v>494</v>
      </c>
      <c r="P115" s="7" t="s">
        <v>483</v>
      </c>
    </row>
    <row r="116" spans="1:16" ht="15.9" customHeight="1" x14ac:dyDescent="0.3">
      <c r="A116" s="2" t="s">
        <v>331</v>
      </c>
      <c r="B116" s="2" t="s">
        <v>332</v>
      </c>
      <c r="C116" s="2" t="s">
        <v>333</v>
      </c>
      <c r="D116" s="6" t="s">
        <v>484</v>
      </c>
      <c r="E116" s="17">
        <v>0.38263888888888892</v>
      </c>
      <c r="F116" s="7" t="s">
        <v>485</v>
      </c>
      <c r="G116" s="6">
        <v>44.935534282418047</v>
      </c>
      <c r="H116" s="6">
        <v>-70.964179508506618</v>
      </c>
      <c r="I116" s="6" t="s">
        <v>476</v>
      </c>
      <c r="J116" s="6" t="s">
        <v>477</v>
      </c>
      <c r="K116" s="6" t="s">
        <v>495</v>
      </c>
      <c r="L116" s="6" t="s">
        <v>488</v>
      </c>
      <c r="M116" s="18" t="s">
        <v>508</v>
      </c>
      <c r="N116" s="6" t="s">
        <v>505</v>
      </c>
      <c r="O116" s="20" t="s">
        <v>498</v>
      </c>
      <c r="P116" s="6" t="s">
        <v>483</v>
      </c>
    </row>
    <row r="117" spans="1:16" ht="15.9" customHeight="1" x14ac:dyDescent="0.3">
      <c r="A117" s="2" t="s">
        <v>334</v>
      </c>
      <c r="B117" s="2" t="s">
        <v>335</v>
      </c>
      <c r="C117" s="2" t="s">
        <v>336</v>
      </c>
      <c r="D117" s="6" t="s">
        <v>484</v>
      </c>
      <c r="E117" s="17">
        <v>0.39583333333333331</v>
      </c>
      <c r="F117" s="7" t="s">
        <v>485</v>
      </c>
      <c r="G117" s="6">
        <v>44.935938523929281</v>
      </c>
      <c r="H117" s="6">
        <v>-71.033452536523143</v>
      </c>
      <c r="I117" s="6" t="s">
        <v>476</v>
      </c>
      <c r="J117" s="6" t="s">
        <v>477</v>
      </c>
      <c r="K117" s="6" t="s">
        <v>495</v>
      </c>
      <c r="L117" s="6" t="s">
        <v>488</v>
      </c>
      <c r="M117" s="18" t="s">
        <v>509</v>
      </c>
      <c r="N117" s="6" t="s">
        <v>510</v>
      </c>
      <c r="O117" s="20" t="s">
        <v>482</v>
      </c>
      <c r="P117" s="6" t="s">
        <v>483</v>
      </c>
    </row>
    <row r="118" spans="1:16" ht="15.9" customHeight="1" x14ac:dyDescent="0.3">
      <c r="A118" s="2" t="s">
        <v>361</v>
      </c>
      <c r="B118" s="2" t="s">
        <v>362</v>
      </c>
      <c r="C118" s="2" t="s">
        <v>363</v>
      </c>
      <c r="D118" s="6" t="s">
        <v>484</v>
      </c>
      <c r="E118" s="17">
        <v>0.33333333333333331</v>
      </c>
      <c r="F118" s="6" t="s">
        <v>485</v>
      </c>
      <c r="G118" s="6">
        <v>45.015056409278777</v>
      </c>
      <c r="H118" s="6">
        <v>-70.848767457355507</v>
      </c>
      <c r="I118" s="6" t="s">
        <v>476</v>
      </c>
      <c r="J118" s="6" t="s">
        <v>477</v>
      </c>
      <c r="K118" s="6" t="s">
        <v>495</v>
      </c>
      <c r="L118" s="6" t="s">
        <v>488</v>
      </c>
      <c r="M118" s="18" t="s">
        <v>620</v>
      </c>
      <c r="N118" s="6" t="s">
        <v>505</v>
      </c>
      <c r="O118" s="20" t="s">
        <v>498</v>
      </c>
      <c r="P118" s="6" t="s">
        <v>483</v>
      </c>
    </row>
    <row r="119" spans="1:16" ht="15.9" customHeight="1" x14ac:dyDescent="0.3">
      <c r="A119" s="2" t="s">
        <v>337</v>
      </c>
      <c r="B119" s="2" t="s">
        <v>338</v>
      </c>
      <c r="C119" s="2" t="s">
        <v>339</v>
      </c>
      <c r="D119" s="6" t="s">
        <v>484</v>
      </c>
      <c r="E119" s="17">
        <v>0.40625</v>
      </c>
      <c r="F119" s="6" t="s">
        <v>485</v>
      </c>
      <c r="G119" s="6">
        <v>44.866064277001414</v>
      </c>
      <c r="H119" s="6">
        <v>-71.039927168964482</v>
      </c>
      <c r="I119" s="6" t="s">
        <v>476</v>
      </c>
      <c r="J119" s="6" t="s">
        <v>477</v>
      </c>
      <c r="K119" s="6" t="s">
        <v>495</v>
      </c>
      <c r="L119" s="6" t="s">
        <v>488</v>
      </c>
      <c r="M119" s="18" t="s">
        <v>511</v>
      </c>
      <c r="N119" s="6" t="s">
        <v>488</v>
      </c>
      <c r="O119" s="20" t="s">
        <v>482</v>
      </c>
      <c r="P119" s="6" t="s">
        <v>483</v>
      </c>
    </row>
    <row r="120" spans="1:16" ht="15.9" customHeight="1" x14ac:dyDescent="0.3">
      <c r="A120" s="2" t="s">
        <v>340</v>
      </c>
      <c r="B120" s="2" t="s">
        <v>341</v>
      </c>
      <c r="C120" s="2" t="s">
        <v>342</v>
      </c>
      <c r="D120" s="6" t="s">
        <v>484</v>
      </c>
      <c r="E120" s="17">
        <v>0.40625</v>
      </c>
      <c r="F120" s="6" t="s">
        <v>485</v>
      </c>
      <c r="G120" s="6">
        <v>44.866064277001414</v>
      </c>
      <c r="H120" s="6">
        <v>-71.039927168964482</v>
      </c>
      <c r="I120" s="6" t="s">
        <v>476</v>
      </c>
      <c r="J120" s="6" t="s">
        <v>477</v>
      </c>
      <c r="K120" s="6" t="s">
        <v>495</v>
      </c>
      <c r="L120" s="6" t="s">
        <v>488</v>
      </c>
      <c r="M120" s="18" t="s">
        <v>511</v>
      </c>
      <c r="N120" s="6" t="s">
        <v>488</v>
      </c>
      <c r="O120" s="20" t="s">
        <v>482</v>
      </c>
      <c r="P120" s="6" t="s">
        <v>512</v>
      </c>
    </row>
    <row r="121" spans="1:16" ht="15.9" customHeight="1" x14ac:dyDescent="0.3">
      <c r="A121" s="2" t="s">
        <v>355</v>
      </c>
      <c r="B121" s="2" t="s">
        <v>356</v>
      </c>
      <c r="C121" s="2" t="s">
        <v>357</v>
      </c>
      <c r="D121" s="6" t="s">
        <v>484</v>
      </c>
      <c r="E121" s="17">
        <v>0.30208333333333331</v>
      </c>
      <c r="F121" s="6" t="s">
        <v>485</v>
      </c>
      <c r="G121" s="6">
        <v>44.966799718085483</v>
      </c>
      <c r="H121" s="6">
        <v>-70.765857870467769</v>
      </c>
      <c r="I121" s="6" t="s">
        <v>476</v>
      </c>
      <c r="J121" s="6" t="s">
        <v>477</v>
      </c>
      <c r="K121" s="6" t="s">
        <v>495</v>
      </c>
      <c r="L121" s="6" t="s">
        <v>488</v>
      </c>
      <c r="M121" s="18" t="s">
        <v>621</v>
      </c>
      <c r="N121" s="6" t="s">
        <v>505</v>
      </c>
      <c r="O121" s="20" t="s">
        <v>498</v>
      </c>
      <c r="P121" s="6" t="s">
        <v>483</v>
      </c>
    </row>
    <row r="122" spans="1:16" ht="15.6" x14ac:dyDescent="0.3">
      <c r="A122" s="2" t="s">
        <v>358</v>
      </c>
      <c r="B122" s="2" t="s">
        <v>359</v>
      </c>
      <c r="C122" s="2" t="s">
        <v>360</v>
      </c>
      <c r="D122" s="6" t="s">
        <v>484</v>
      </c>
      <c r="E122" s="17">
        <v>0.3125</v>
      </c>
      <c r="F122" s="6" t="s">
        <v>485</v>
      </c>
      <c r="G122" s="6">
        <v>44.972114835099447</v>
      </c>
      <c r="H122" s="6">
        <v>-70.707498338824195</v>
      </c>
      <c r="I122" s="6" t="s">
        <v>476</v>
      </c>
      <c r="J122" s="6" t="s">
        <v>477</v>
      </c>
      <c r="K122" s="6" t="s">
        <v>495</v>
      </c>
      <c r="L122" s="6" t="s">
        <v>488</v>
      </c>
      <c r="M122" s="18" t="s">
        <v>622</v>
      </c>
      <c r="N122" s="6" t="s">
        <v>505</v>
      </c>
      <c r="O122" s="20" t="s">
        <v>623</v>
      </c>
      <c r="P122" s="6" t="s">
        <v>483</v>
      </c>
    </row>
    <row r="123" spans="1:16" ht="15.6" x14ac:dyDescent="0.3">
      <c r="A123" s="2" t="s">
        <v>352</v>
      </c>
      <c r="B123" s="2" t="s">
        <v>353</v>
      </c>
      <c r="C123" s="2" t="s">
        <v>354</v>
      </c>
      <c r="D123" s="6" t="s">
        <v>484</v>
      </c>
      <c r="E123" s="17">
        <v>0.27083333333333331</v>
      </c>
      <c r="F123" s="6" t="s">
        <v>485</v>
      </c>
      <c r="G123" s="6">
        <v>44.851072167401043</v>
      </c>
      <c r="H123" s="6">
        <v>-70.722546235109718</v>
      </c>
      <c r="I123" s="6" t="s">
        <v>476</v>
      </c>
      <c r="J123" s="6" t="s">
        <v>477</v>
      </c>
      <c r="K123" s="6" t="s">
        <v>495</v>
      </c>
      <c r="L123" s="6" t="s">
        <v>488</v>
      </c>
      <c r="M123" s="19" t="s">
        <v>493</v>
      </c>
      <c r="N123" s="7" t="s">
        <v>494</v>
      </c>
      <c r="O123" s="7" t="s">
        <v>494</v>
      </c>
      <c r="P123" s="6" t="s">
        <v>483</v>
      </c>
    </row>
    <row r="124" spans="1:16" ht="15.9" customHeight="1" x14ac:dyDescent="0.3">
      <c r="A124" s="2" t="s">
        <v>346</v>
      </c>
      <c r="B124" s="2" t="s">
        <v>347</v>
      </c>
      <c r="C124" s="2" t="s">
        <v>348</v>
      </c>
      <c r="D124" s="6" t="s">
        <v>484</v>
      </c>
      <c r="E124" s="17">
        <v>0.25694444444444448</v>
      </c>
      <c r="F124" s="6" t="s">
        <v>485</v>
      </c>
      <c r="G124" s="6">
        <v>44.857173097902397</v>
      </c>
      <c r="H124" s="6">
        <v>-70.777088700130562</v>
      </c>
      <c r="I124" s="6" t="s">
        <v>476</v>
      </c>
      <c r="J124" s="6" t="s">
        <v>477</v>
      </c>
      <c r="K124" s="6" t="s">
        <v>495</v>
      </c>
      <c r="L124" s="6" t="s">
        <v>488</v>
      </c>
      <c r="M124" s="18" t="s">
        <v>624</v>
      </c>
      <c r="N124" s="6" t="s">
        <v>505</v>
      </c>
      <c r="O124" s="20" t="s">
        <v>625</v>
      </c>
      <c r="P124" s="6" t="s">
        <v>502</v>
      </c>
    </row>
    <row r="125" spans="1:16" ht="15.6" x14ac:dyDescent="0.3">
      <c r="A125" s="2" t="s">
        <v>349</v>
      </c>
      <c r="B125" s="2" t="s">
        <v>350</v>
      </c>
      <c r="C125" s="2" t="s">
        <v>351</v>
      </c>
      <c r="D125" s="6" t="s">
        <v>484</v>
      </c>
      <c r="E125" s="17">
        <v>0.25694444444444448</v>
      </c>
      <c r="F125" s="6" t="s">
        <v>485</v>
      </c>
      <c r="G125" s="6">
        <v>44.857173097902397</v>
      </c>
      <c r="H125" s="6">
        <v>-70.777088700130562</v>
      </c>
      <c r="I125" s="6" t="s">
        <v>476</v>
      </c>
      <c r="J125" s="6" t="s">
        <v>477</v>
      </c>
      <c r="K125" s="6" t="s">
        <v>495</v>
      </c>
      <c r="L125" s="6" t="s">
        <v>488</v>
      </c>
      <c r="M125" s="18" t="s">
        <v>624</v>
      </c>
      <c r="N125" s="6" t="s">
        <v>505</v>
      </c>
      <c r="O125" s="20" t="s">
        <v>625</v>
      </c>
      <c r="P125" s="6" t="s">
        <v>483</v>
      </c>
    </row>
    <row r="126" spans="1:16" ht="15.6" x14ac:dyDescent="0.3">
      <c r="A126" s="2" t="s">
        <v>364</v>
      </c>
      <c r="B126" s="2" t="s">
        <v>365</v>
      </c>
      <c r="C126" s="2" t="s">
        <v>366</v>
      </c>
      <c r="D126" s="6" t="s">
        <v>484</v>
      </c>
      <c r="E126" s="17">
        <v>0.35069444444444442</v>
      </c>
      <c r="F126" s="6" t="s">
        <v>485</v>
      </c>
      <c r="G126" s="6">
        <v>44.918911541415703</v>
      </c>
      <c r="H126" s="6">
        <v>-70.914784217001966</v>
      </c>
      <c r="I126" s="6" t="s">
        <v>476</v>
      </c>
      <c r="J126" s="6" t="s">
        <v>477</v>
      </c>
      <c r="K126" s="6" t="s">
        <v>495</v>
      </c>
      <c r="L126" s="6" t="s">
        <v>488</v>
      </c>
      <c r="M126" s="18" t="s">
        <v>626</v>
      </c>
      <c r="N126" s="6" t="s">
        <v>488</v>
      </c>
      <c r="O126" s="20" t="s">
        <v>498</v>
      </c>
      <c r="P126" s="6" t="s">
        <v>483</v>
      </c>
    </row>
    <row r="127" spans="1:16" ht="32.1" customHeight="1" x14ac:dyDescent="0.3">
      <c r="A127" s="2" t="s">
        <v>373</v>
      </c>
      <c r="B127" s="2" t="s">
        <v>374</v>
      </c>
      <c r="C127" s="2" t="s">
        <v>375</v>
      </c>
      <c r="D127" s="7" t="s">
        <v>533</v>
      </c>
      <c r="E127" s="16">
        <v>0.5708333333333333</v>
      </c>
      <c r="F127" s="7" t="s">
        <v>485</v>
      </c>
      <c r="G127" s="2">
        <v>45.270221710513013</v>
      </c>
      <c r="H127" s="2">
        <v>-69.118810530687554</v>
      </c>
      <c r="I127" s="6" t="s">
        <v>476</v>
      </c>
      <c r="J127" s="6" t="s">
        <v>477</v>
      </c>
      <c r="K127" s="19" t="s">
        <v>627</v>
      </c>
      <c r="L127" s="7" t="s">
        <v>488</v>
      </c>
      <c r="M127" s="19" t="s">
        <v>493</v>
      </c>
      <c r="N127" s="7" t="s">
        <v>494</v>
      </c>
      <c r="O127" s="7" t="s">
        <v>494</v>
      </c>
      <c r="P127" s="7" t="s">
        <v>483</v>
      </c>
    </row>
    <row r="128" spans="1:16" ht="15.9" customHeight="1" x14ac:dyDescent="0.3">
      <c r="A128" s="2" t="s">
        <v>382</v>
      </c>
      <c r="B128" s="2" t="s">
        <v>383</v>
      </c>
      <c r="C128" s="2" t="s">
        <v>384</v>
      </c>
      <c r="D128" s="7" t="s">
        <v>533</v>
      </c>
      <c r="E128" s="16">
        <v>0.75624999999999998</v>
      </c>
      <c r="F128" s="7" t="s">
        <v>485</v>
      </c>
      <c r="G128" s="2">
        <v>45.414455084539888</v>
      </c>
      <c r="H128" s="2">
        <v>-68.688328305322514</v>
      </c>
      <c r="I128" s="6" t="s">
        <v>476</v>
      </c>
      <c r="J128" s="6" t="s">
        <v>477</v>
      </c>
      <c r="K128" s="19" t="s">
        <v>628</v>
      </c>
      <c r="L128" s="7" t="s">
        <v>488</v>
      </c>
      <c r="M128" s="19" t="s">
        <v>493</v>
      </c>
      <c r="N128" s="7" t="s">
        <v>494</v>
      </c>
      <c r="O128" s="7" t="s">
        <v>494</v>
      </c>
      <c r="P128" s="7" t="s">
        <v>483</v>
      </c>
    </row>
    <row r="129" spans="1:16" ht="31.2" x14ac:dyDescent="0.3">
      <c r="A129" s="2" t="s">
        <v>376</v>
      </c>
      <c r="B129" s="2" t="s">
        <v>377</v>
      </c>
      <c r="C129" s="2" t="s">
        <v>378</v>
      </c>
      <c r="D129" s="7" t="s">
        <v>533</v>
      </c>
      <c r="E129" s="16">
        <v>0.64097222222222217</v>
      </c>
      <c r="F129" s="7" t="s">
        <v>485</v>
      </c>
      <c r="G129" s="2">
        <v>45.501699374028199</v>
      </c>
      <c r="H129" s="2">
        <v>-68.824297372928598</v>
      </c>
      <c r="I129" s="6" t="s">
        <v>476</v>
      </c>
      <c r="J129" s="6" t="s">
        <v>477</v>
      </c>
      <c r="K129" s="19" t="s">
        <v>629</v>
      </c>
      <c r="L129" s="7" t="s">
        <v>488</v>
      </c>
      <c r="M129" s="19" t="s">
        <v>493</v>
      </c>
      <c r="N129" s="7" t="s">
        <v>494</v>
      </c>
      <c r="O129" s="7" t="s">
        <v>494</v>
      </c>
      <c r="P129" s="7" t="s">
        <v>483</v>
      </c>
    </row>
    <row r="130" spans="1:16" ht="15.6" x14ac:dyDescent="0.3">
      <c r="A130" s="2" t="s">
        <v>343</v>
      </c>
      <c r="B130" s="2" t="s">
        <v>344</v>
      </c>
      <c r="C130" s="2" t="s">
        <v>345</v>
      </c>
      <c r="D130" s="6" t="s">
        <v>484</v>
      </c>
      <c r="E130" s="17">
        <v>0.45833333333333331</v>
      </c>
      <c r="F130" s="6" t="s">
        <v>485</v>
      </c>
      <c r="G130" s="6">
        <v>44.747278342049853</v>
      </c>
      <c r="H130" s="6">
        <v>-70.981849576172763</v>
      </c>
      <c r="I130" s="6" t="s">
        <v>476</v>
      </c>
      <c r="J130" s="6" t="s">
        <v>477</v>
      </c>
      <c r="K130" s="18" t="s">
        <v>495</v>
      </c>
      <c r="L130" s="6" t="s">
        <v>488</v>
      </c>
      <c r="M130" s="18" t="s">
        <v>630</v>
      </c>
      <c r="N130" s="6" t="s">
        <v>479</v>
      </c>
      <c r="O130" s="20" t="s">
        <v>498</v>
      </c>
      <c r="P130" s="6" t="s">
        <v>483</v>
      </c>
    </row>
    <row r="131" spans="1:16" ht="15.9" customHeight="1" x14ac:dyDescent="0.3">
      <c r="A131" s="2" t="s">
        <v>436</v>
      </c>
      <c r="B131" s="2" t="s">
        <v>437</v>
      </c>
      <c r="C131" s="2" t="s">
        <v>438</v>
      </c>
      <c r="D131" s="7" t="s">
        <v>533</v>
      </c>
      <c r="E131" s="16">
        <v>0.64236111111111105</v>
      </c>
      <c r="F131" s="7" t="s">
        <v>485</v>
      </c>
      <c r="G131" s="2">
        <v>44.915727211777117</v>
      </c>
      <c r="H131" s="2">
        <v>-68.638543092586431</v>
      </c>
      <c r="I131" s="6" t="s">
        <v>476</v>
      </c>
      <c r="J131" s="6" t="s">
        <v>477</v>
      </c>
      <c r="K131" s="19" t="s">
        <v>631</v>
      </c>
      <c r="L131" s="7" t="s">
        <v>488</v>
      </c>
      <c r="M131" s="19" t="s">
        <v>493</v>
      </c>
      <c r="N131" s="7" t="s">
        <v>494</v>
      </c>
      <c r="O131" s="7" t="s">
        <v>494</v>
      </c>
      <c r="P131" s="7" t="s">
        <v>483</v>
      </c>
    </row>
    <row r="132" spans="1:16" ht="15.6" x14ac:dyDescent="0.3">
      <c r="A132" s="2" t="s">
        <v>427</v>
      </c>
      <c r="B132" s="2" t="s">
        <v>428</v>
      </c>
      <c r="C132" s="2" t="s">
        <v>429</v>
      </c>
      <c r="D132" s="7" t="s">
        <v>533</v>
      </c>
      <c r="E132" s="16">
        <v>0.79513888888888884</v>
      </c>
      <c r="F132" s="7" t="s">
        <v>485</v>
      </c>
      <c r="G132" s="2">
        <v>45.786901900903203</v>
      </c>
      <c r="H132" s="2">
        <v>-68.147526550943496</v>
      </c>
      <c r="I132" s="6" t="s">
        <v>476</v>
      </c>
      <c r="J132" s="6" t="s">
        <v>477</v>
      </c>
      <c r="K132" s="19" t="s">
        <v>632</v>
      </c>
      <c r="L132" s="7" t="s">
        <v>488</v>
      </c>
      <c r="M132" s="19" t="s">
        <v>493</v>
      </c>
      <c r="N132" s="7" t="s">
        <v>494</v>
      </c>
      <c r="O132" s="7" t="s">
        <v>494</v>
      </c>
      <c r="P132" s="7" t="s">
        <v>483</v>
      </c>
    </row>
    <row r="133" spans="1:16" ht="15.6" x14ac:dyDescent="0.3">
      <c r="A133" s="2" t="s">
        <v>430</v>
      </c>
      <c r="B133" s="2" t="s">
        <v>431</v>
      </c>
      <c r="C133" s="2" t="s">
        <v>432</v>
      </c>
      <c r="D133" s="7" t="s">
        <v>533</v>
      </c>
      <c r="E133" s="16">
        <v>0.52777777777777779</v>
      </c>
      <c r="F133" s="7" t="s">
        <v>485</v>
      </c>
      <c r="G133" s="2">
        <v>44.557317820959987</v>
      </c>
      <c r="H133" s="2">
        <v>-69.489219661325038</v>
      </c>
      <c r="I133" s="6" t="s">
        <v>476</v>
      </c>
      <c r="J133" s="6" t="s">
        <v>477</v>
      </c>
      <c r="K133" s="19" t="s">
        <v>633</v>
      </c>
      <c r="L133" s="7" t="s">
        <v>634</v>
      </c>
      <c r="M133" s="19" t="s">
        <v>493</v>
      </c>
      <c r="N133" s="7" t="s">
        <v>494</v>
      </c>
      <c r="O133" s="7" t="s">
        <v>494</v>
      </c>
      <c r="P133" s="7" t="s">
        <v>483</v>
      </c>
    </row>
    <row r="134" spans="1:16" ht="36.9" customHeight="1" x14ac:dyDescent="0.3">
      <c r="A134" s="2" t="s">
        <v>433</v>
      </c>
      <c r="B134" s="2" t="s">
        <v>434</v>
      </c>
      <c r="C134" s="2" t="s">
        <v>435</v>
      </c>
      <c r="D134" s="7" t="s">
        <v>533</v>
      </c>
      <c r="E134" s="16">
        <v>0.60416666666666663</v>
      </c>
      <c r="F134" s="7" t="s">
        <v>485</v>
      </c>
      <c r="G134" s="2">
        <v>44.937971786264193</v>
      </c>
      <c r="H134" s="2">
        <v>-68.94858579762861</v>
      </c>
      <c r="I134" s="6" t="s">
        <v>476</v>
      </c>
      <c r="J134" s="6" t="s">
        <v>477</v>
      </c>
      <c r="K134" s="19" t="s">
        <v>635</v>
      </c>
      <c r="L134" s="7" t="s">
        <v>488</v>
      </c>
      <c r="M134" s="19" t="s">
        <v>493</v>
      </c>
      <c r="N134" s="7" t="s">
        <v>494</v>
      </c>
      <c r="O134" s="7" t="s">
        <v>494</v>
      </c>
      <c r="P134" s="7" t="s">
        <v>483</v>
      </c>
    </row>
    <row r="135" spans="1:16" ht="15.9" customHeight="1" x14ac:dyDescent="0.3">
      <c r="A135" s="2" t="s">
        <v>439</v>
      </c>
      <c r="B135" s="2" t="s">
        <v>440</v>
      </c>
      <c r="C135" s="2" t="s">
        <v>441</v>
      </c>
      <c r="D135" s="7" t="s">
        <v>533</v>
      </c>
      <c r="E135" s="16">
        <v>0.6875</v>
      </c>
      <c r="F135" s="7" t="s">
        <v>485</v>
      </c>
      <c r="G135" s="2">
        <v>45.405025319115808</v>
      </c>
      <c r="H135" s="2">
        <v>-68.429796201496544</v>
      </c>
      <c r="I135" s="6" t="s">
        <v>476</v>
      </c>
      <c r="J135" s="6" t="s">
        <v>477</v>
      </c>
      <c r="K135" s="7"/>
      <c r="L135" s="7" t="s">
        <v>488</v>
      </c>
      <c r="M135" s="19" t="s">
        <v>493</v>
      </c>
      <c r="N135" s="7" t="s">
        <v>494</v>
      </c>
      <c r="O135" s="7" t="s">
        <v>494</v>
      </c>
      <c r="P135" s="7" t="s">
        <v>502</v>
      </c>
    </row>
    <row r="136" spans="1:16" ht="15.6" x14ac:dyDescent="0.3">
      <c r="A136" s="2" t="s">
        <v>442</v>
      </c>
      <c r="B136" s="2" t="s">
        <v>443</v>
      </c>
      <c r="C136" s="2" t="s">
        <v>444</v>
      </c>
      <c r="D136" s="7" t="s">
        <v>533</v>
      </c>
      <c r="E136" s="16">
        <v>0.69305555555555554</v>
      </c>
      <c r="F136" s="7" t="s">
        <v>485</v>
      </c>
      <c r="G136" s="2">
        <v>45.405025319115808</v>
      </c>
      <c r="H136" s="2">
        <v>-68.429796201496544</v>
      </c>
      <c r="I136" s="6" t="s">
        <v>476</v>
      </c>
      <c r="J136" s="6" t="s">
        <v>477</v>
      </c>
      <c r="K136" s="7" t="s">
        <v>636</v>
      </c>
      <c r="L136" s="7" t="s">
        <v>488</v>
      </c>
      <c r="M136" s="19" t="s">
        <v>493</v>
      </c>
      <c r="N136" s="7" t="s">
        <v>494</v>
      </c>
      <c r="O136" s="7" t="s">
        <v>494</v>
      </c>
      <c r="P136" s="7" t="s">
        <v>483</v>
      </c>
    </row>
    <row r="137" spans="1:16" ht="31.2" x14ac:dyDescent="0.3">
      <c r="A137" s="2" t="s">
        <v>448</v>
      </c>
      <c r="B137" s="2" t="s">
        <v>449</v>
      </c>
      <c r="C137" s="2" t="s">
        <v>450</v>
      </c>
      <c r="D137" s="7" t="s">
        <v>533</v>
      </c>
      <c r="E137" s="16">
        <v>0.83333333333333337</v>
      </c>
      <c r="F137" s="7" t="s">
        <v>485</v>
      </c>
      <c r="G137" s="2">
        <v>45.614552460534888</v>
      </c>
      <c r="H137" s="2">
        <v>-68.536116508541213</v>
      </c>
      <c r="I137" s="6" t="s">
        <v>476</v>
      </c>
      <c r="J137" s="6" t="s">
        <v>477</v>
      </c>
      <c r="K137" s="19" t="s">
        <v>637</v>
      </c>
      <c r="L137" s="7" t="s">
        <v>488</v>
      </c>
      <c r="M137" s="19" t="s">
        <v>493</v>
      </c>
      <c r="N137" s="7" t="s">
        <v>494</v>
      </c>
      <c r="O137" s="7" t="s">
        <v>494</v>
      </c>
      <c r="P137" s="7" t="s">
        <v>483</v>
      </c>
    </row>
    <row r="138" spans="1:16" ht="15.6" x14ac:dyDescent="0.3">
      <c r="A138" s="2" t="s">
        <v>445</v>
      </c>
      <c r="B138" s="2" t="s">
        <v>446</v>
      </c>
      <c r="C138" s="2" t="s">
        <v>447</v>
      </c>
      <c r="D138" s="7" t="s">
        <v>533</v>
      </c>
      <c r="E138" s="16">
        <v>0.72430555555555554</v>
      </c>
      <c r="F138" s="7" t="s">
        <v>485</v>
      </c>
      <c r="G138" s="2">
        <v>45.428758753931433</v>
      </c>
      <c r="H138" s="2">
        <v>-68.295489408283714</v>
      </c>
      <c r="I138" s="6" t="s">
        <v>476</v>
      </c>
      <c r="J138" s="6" t="s">
        <v>477</v>
      </c>
      <c r="K138" s="7" t="s">
        <v>638</v>
      </c>
      <c r="L138" s="7" t="s">
        <v>488</v>
      </c>
      <c r="M138" s="19" t="s">
        <v>493</v>
      </c>
      <c r="N138" s="7" t="s">
        <v>494</v>
      </c>
      <c r="O138" s="7" t="s">
        <v>494</v>
      </c>
      <c r="P138" s="7" t="s">
        <v>483</v>
      </c>
    </row>
    <row r="139" spans="1:16" ht="15.6" x14ac:dyDescent="0.3">
      <c r="A139" s="2" t="s">
        <v>415</v>
      </c>
      <c r="B139" s="2" t="s">
        <v>416</v>
      </c>
      <c r="C139" s="2" t="s">
        <v>417</v>
      </c>
      <c r="D139" s="7" t="s">
        <v>533</v>
      </c>
      <c r="E139" s="16">
        <v>0.68611111111111101</v>
      </c>
      <c r="F139" s="7" t="s">
        <v>485</v>
      </c>
      <c r="G139" s="2">
        <v>45.767691355525677</v>
      </c>
      <c r="H139" s="2">
        <v>-68.57281974413948</v>
      </c>
      <c r="I139" s="6" t="s">
        <v>476</v>
      </c>
      <c r="J139" s="6" t="s">
        <v>477</v>
      </c>
      <c r="K139" s="7" t="s">
        <v>639</v>
      </c>
      <c r="L139" s="7" t="s">
        <v>488</v>
      </c>
      <c r="M139" s="19" t="s">
        <v>493</v>
      </c>
      <c r="N139" s="7" t="s">
        <v>494</v>
      </c>
      <c r="O139" s="7" t="s">
        <v>494</v>
      </c>
      <c r="P139" s="7" t="s">
        <v>483</v>
      </c>
    </row>
    <row r="140" spans="1:16" ht="15.6" x14ac:dyDescent="0.3">
      <c r="A140" s="4" t="s">
        <v>385</v>
      </c>
      <c r="B140" s="4" t="s">
        <v>386</v>
      </c>
      <c r="C140" s="4" t="s">
        <v>387</v>
      </c>
      <c r="D140" s="7" t="s">
        <v>490</v>
      </c>
      <c r="E140" s="16">
        <v>0.3263888888888889</v>
      </c>
      <c r="F140" s="7" t="s">
        <v>485</v>
      </c>
      <c r="G140" s="7">
        <v>46.463758300000002</v>
      </c>
      <c r="H140" s="7">
        <v>-68.652069400000002</v>
      </c>
      <c r="I140" s="6" t="s">
        <v>476</v>
      </c>
      <c r="J140" s="7" t="s">
        <v>575</v>
      </c>
      <c r="K140" s="7" t="s">
        <v>640</v>
      </c>
      <c r="L140" s="7" t="s">
        <v>487</v>
      </c>
      <c r="M140" s="19" t="s">
        <v>493</v>
      </c>
      <c r="N140" s="7" t="s">
        <v>494</v>
      </c>
      <c r="O140" s="7" t="s">
        <v>494</v>
      </c>
      <c r="P140" s="7" t="s">
        <v>483</v>
      </c>
    </row>
    <row r="141" spans="1:16" ht="15.6" x14ac:dyDescent="0.3">
      <c r="A141" s="4" t="s">
        <v>388</v>
      </c>
      <c r="B141" s="4" t="s">
        <v>389</v>
      </c>
      <c r="C141" s="4" t="s">
        <v>390</v>
      </c>
      <c r="D141" s="7" t="s">
        <v>490</v>
      </c>
      <c r="E141" s="16">
        <v>0.3263888888888889</v>
      </c>
      <c r="F141" s="7" t="s">
        <v>485</v>
      </c>
      <c r="G141" s="7">
        <v>46.463758300000002</v>
      </c>
      <c r="H141" s="7">
        <v>-68.652069400000002</v>
      </c>
      <c r="I141" s="6" t="s">
        <v>476</v>
      </c>
      <c r="J141" s="7" t="s">
        <v>575</v>
      </c>
      <c r="K141" s="7" t="s">
        <v>640</v>
      </c>
      <c r="L141" s="7" t="s">
        <v>487</v>
      </c>
      <c r="M141" s="19" t="s">
        <v>493</v>
      </c>
      <c r="N141" s="7" t="s">
        <v>494</v>
      </c>
      <c r="O141" s="7" t="s">
        <v>494</v>
      </c>
      <c r="P141" s="7" t="s">
        <v>566</v>
      </c>
    </row>
    <row r="142" spans="1:16" ht="31.2" x14ac:dyDescent="0.3">
      <c r="A142" s="2" t="s">
        <v>412</v>
      </c>
      <c r="B142" s="2" t="s">
        <v>413</v>
      </c>
      <c r="C142" s="2" t="s">
        <v>414</v>
      </c>
      <c r="D142" s="7" t="s">
        <v>533</v>
      </c>
      <c r="E142" s="16">
        <v>0.60972222222222217</v>
      </c>
      <c r="F142" s="7" t="s">
        <v>485</v>
      </c>
      <c r="G142" s="2">
        <v>45.737233379311178</v>
      </c>
      <c r="H142" s="2">
        <v>-69.103541993707282</v>
      </c>
      <c r="I142" s="6" t="s">
        <v>476</v>
      </c>
      <c r="J142" s="6" t="s">
        <v>477</v>
      </c>
      <c r="K142" s="19" t="s">
        <v>641</v>
      </c>
      <c r="L142" s="7" t="s">
        <v>488</v>
      </c>
      <c r="M142" s="19" t="s">
        <v>493</v>
      </c>
      <c r="N142" s="7" t="s">
        <v>494</v>
      </c>
      <c r="O142" s="7" t="s">
        <v>494</v>
      </c>
      <c r="P142" s="7" t="s">
        <v>483</v>
      </c>
    </row>
    <row r="143" spans="1:16" ht="31.2" x14ac:dyDescent="0.3">
      <c r="A143" s="2" t="s">
        <v>409</v>
      </c>
      <c r="B143" s="2" t="s">
        <v>410</v>
      </c>
      <c r="C143" s="2" t="s">
        <v>411</v>
      </c>
      <c r="D143" s="7" t="s">
        <v>533</v>
      </c>
      <c r="E143" s="16">
        <v>0.51041666666666663</v>
      </c>
      <c r="F143" s="7" t="s">
        <v>485</v>
      </c>
      <c r="G143" s="2">
        <v>45.802261548766168</v>
      </c>
      <c r="H143" s="2">
        <v>-69.01378054303099</v>
      </c>
      <c r="I143" s="6" t="s">
        <v>476</v>
      </c>
      <c r="J143" s="6" t="s">
        <v>477</v>
      </c>
      <c r="K143" s="19" t="s">
        <v>642</v>
      </c>
      <c r="L143" s="7" t="s">
        <v>634</v>
      </c>
      <c r="M143" s="19" t="s">
        <v>493</v>
      </c>
      <c r="N143" s="7" t="s">
        <v>494</v>
      </c>
      <c r="O143" s="7" t="s">
        <v>494</v>
      </c>
      <c r="P143" s="7" t="s">
        <v>483</v>
      </c>
    </row>
    <row r="144" spans="1:16" ht="31.2" x14ac:dyDescent="0.3">
      <c r="A144" s="2" t="s">
        <v>418</v>
      </c>
      <c r="B144" s="2" t="s">
        <v>419</v>
      </c>
      <c r="C144" s="2" t="s">
        <v>420</v>
      </c>
      <c r="D144" s="7" t="s">
        <v>533</v>
      </c>
      <c r="E144" s="16">
        <v>0.71736111111111101</v>
      </c>
      <c r="F144" s="7" t="s">
        <v>485</v>
      </c>
      <c r="G144" s="2">
        <v>45.860845105706908</v>
      </c>
      <c r="H144" s="2">
        <v>-68.625181556252969</v>
      </c>
      <c r="I144" s="6" t="s">
        <v>476</v>
      </c>
      <c r="J144" s="6" t="s">
        <v>477</v>
      </c>
      <c r="K144" s="19" t="s">
        <v>643</v>
      </c>
      <c r="L144" s="7"/>
      <c r="M144" s="19" t="s">
        <v>493</v>
      </c>
      <c r="N144" s="7" t="s">
        <v>494</v>
      </c>
      <c r="O144" s="7" t="s">
        <v>494</v>
      </c>
      <c r="P144" s="7" t="s">
        <v>483</v>
      </c>
    </row>
    <row r="145" spans="1:16" ht="15.6" x14ac:dyDescent="0.3">
      <c r="A145" s="4" t="s">
        <v>406</v>
      </c>
      <c r="B145" s="4" t="s">
        <v>407</v>
      </c>
      <c r="C145" s="4" t="s">
        <v>408</v>
      </c>
      <c r="D145" s="7" t="s">
        <v>490</v>
      </c>
      <c r="E145" s="16">
        <v>7.6388888888888895E-2</v>
      </c>
      <c r="F145" s="7" t="s">
        <v>485</v>
      </c>
      <c r="G145" s="7">
        <v>46.170613899999999</v>
      </c>
      <c r="H145" s="7">
        <v>-69.207891700000005</v>
      </c>
      <c r="I145" s="6" t="s">
        <v>476</v>
      </c>
      <c r="J145" s="7" t="s">
        <v>500</v>
      </c>
      <c r="K145" s="7" t="s">
        <v>645</v>
      </c>
      <c r="L145" s="7" t="s">
        <v>487</v>
      </c>
      <c r="M145" s="19" t="s">
        <v>493</v>
      </c>
      <c r="N145" s="7" t="s">
        <v>494</v>
      </c>
      <c r="O145" s="7" t="s">
        <v>494</v>
      </c>
      <c r="P145" s="7" t="s">
        <v>483</v>
      </c>
    </row>
    <row r="146" spans="1:16" ht="31.2" x14ac:dyDescent="0.3">
      <c r="A146" s="2" t="s">
        <v>421</v>
      </c>
      <c r="B146" s="2" t="s">
        <v>422</v>
      </c>
      <c r="C146" s="2" t="s">
        <v>423</v>
      </c>
      <c r="D146" s="7" t="s">
        <v>533</v>
      </c>
      <c r="E146" s="16">
        <v>0.78055555555555556</v>
      </c>
      <c r="F146" s="7" t="s">
        <v>485</v>
      </c>
      <c r="G146" s="2">
        <v>46.153581678641871</v>
      </c>
      <c r="H146" s="2">
        <v>-68.804746379788057</v>
      </c>
      <c r="I146" s="6" t="s">
        <v>476</v>
      </c>
      <c r="J146" s="6" t="s">
        <v>477</v>
      </c>
      <c r="K146" s="19" t="s">
        <v>644</v>
      </c>
      <c r="L146" s="7" t="s">
        <v>488</v>
      </c>
      <c r="M146" s="19" t="s">
        <v>493</v>
      </c>
      <c r="N146" s="7" t="s">
        <v>494</v>
      </c>
      <c r="O146" s="7" t="s">
        <v>494</v>
      </c>
      <c r="P146" s="7" t="s">
        <v>483</v>
      </c>
    </row>
    <row r="147" spans="1:16" ht="15.6" x14ac:dyDescent="0.3">
      <c r="A147" s="2" t="s">
        <v>424</v>
      </c>
      <c r="B147" s="2" t="s">
        <v>425</v>
      </c>
      <c r="C147" s="2" t="s">
        <v>426</v>
      </c>
      <c r="D147" s="7" t="s">
        <v>533</v>
      </c>
      <c r="E147" s="16">
        <v>0.78541666666666676</v>
      </c>
      <c r="F147" s="7" t="s">
        <v>485</v>
      </c>
      <c r="G147" s="2">
        <v>46.153581678641871</v>
      </c>
      <c r="H147" s="2">
        <v>-68.804746379788057</v>
      </c>
      <c r="I147" s="6" t="s">
        <v>476</v>
      </c>
      <c r="J147" s="6" t="s">
        <v>477</v>
      </c>
      <c r="K147" s="7" t="s">
        <v>644</v>
      </c>
      <c r="L147" s="7" t="s">
        <v>488</v>
      </c>
      <c r="M147" s="19" t="s">
        <v>493</v>
      </c>
      <c r="N147" s="7" t="s">
        <v>494</v>
      </c>
      <c r="O147" s="7" t="s">
        <v>494</v>
      </c>
      <c r="P147" s="7" t="s">
        <v>502</v>
      </c>
    </row>
    <row r="148" spans="1:16" ht="15.6" x14ac:dyDescent="0.3">
      <c r="A148" s="4" t="s">
        <v>403</v>
      </c>
      <c r="B148" s="4" t="s">
        <v>404</v>
      </c>
      <c r="C148" s="4" t="s">
        <v>405</v>
      </c>
      <c r="D148" s="7" t="s">
        <v>490</v>
      </c>
      <c r="E148" s="16">
        <v>0.47916666666666669</v>
      </c>
      <c r="F148" s="7" t="s">
        <v>485</v>
      </c>
      <c r="G148" s="7">
        <v>46.288841699999999</v>
      </c>
      <c r="H148" s="7">
        <v>-69.929363899999998</v>
      </c>
      <c r="I148" s="6" t="s">
        <v>476</v>
      </c>
      <c r="J148" s="7" t="s">
        <v>575</v>
      </c>
      <c r="K148" s="7" t="s">
        <v>646</v>
      </c>
      <c r="L148" s="7" t="s">
        <v>487</v>
      </c>
      <c r="M148" s="19" t="s">
        <v>493</v>
      </c>
      <c r="N148" s="7" t="s">
        <v>494</v>
      </c>
      <c r="O148" s="7" t="s">
        <v>494</v>
      </c>
      <c r="P148" s="7" t="s">
        <v>483</v>
      </c>
    </row>
    <row r="149" spans="1:16" ht="46.8" x14ac:dyDescent="0.3">
      <c r="A149" s="4" t="s">
        <v>400</v>
      </c>
      <c r="B149" s="4" t="s">
        <v>401</v>
      </c>
      <c r="C149" s="4" t="s">
        <v>402</v>
      </c>
      <c r="D149" s="7" t="s">
        <v>490</v>
      </c>
      <c r="E149" s="16">
        <v>0.4513888888888889</v>
      </c>
      <c r="F149" s="7" t="s">
        <v>485</v>
      </c>
      <c r="G149" s="7">
        <v>46.352869400000003</v>
      </c>
      <c r="H149" s="7">
        <v>-69.709072199999994</v>
      </c>
      <c r="I149" s="6" t="s">
        <v>476</v>
      </c>
      <c r="J149" s="7" t="s">
        <v>492</v>
      </c>
      <c r="K149" s="19" t="s">
        <v>648</v>
      </c>
      <c r="L149" s="7" t="s">
        <v>487</v>
      </c>
      <c r="M149" s="19" t="s">
        <v>493</v>
      </c>
      <c r="N149" s="7" t="s">
        <v>494</v>
      </c>
      <c r="O149" s="7" t="s">
        <v>494</v>
      </c>
      <c r="P149" s="7" t="s">
        <v>483</v>
      </c>
    </row>
    <row r="150" spans="1:16" ht="15.6" x14ac:dyDescent="0.3">
      <c r="A150" s="4" t="s">
        <v>397</v>
      </c>
      <c r="B150" s="4" t="s">
        <v>398</v>
      </c>
      <c r="C150" s="4" t="s">
        <v>399</v>
      </c>
      <c r="D150" s="7" t="s">
        <v>490</v>
      </c>
      <c r="E150" s="16">
        <v>0.4069444444444445</v>
      </c>
      <c r="F150" s="7" t="s">
        <v>485</v>
      </c>
      <c r="G150" s="7">
        <v>46.415727799999999</v>
      </c>
      <c r="H150" s="7">
        <v>-69.341861100000003</v>
      </c>
      <c r="I150" s="6" t="s">
        <v>476</v>
      </c>
      <c r="J150" s="7" t="s">
        <v>492</v>
      </c>
      <c r="K150" s="7" t="s">
        <v>649</v>
      </c>
      <c r="L150" s="7" t="s">
        <v>487</v>
      </c>
      <c r="M150" s="19" t="s">
        <v>493</v>
      </c>
      <c r="N150" s="7" t="s">
        <v>494</v>
      </c>
      <c r="O150" s="7" t="s">
        <v>494</v>
      </c>
      <c r="P150" s="7" t="s">
        <v>483</v>
      </c>
    </row>
    <row r="151" spans="1:16" ht="15.6" x14ac:dyDescent="0.3">
      <c r="A151" s="4" t="s">
        <v>391</v>
      </c>
      <c r="B151" s="4" t="s">
        <v>392</v>
      </c>
      <c r="C151" s="4" t="s">
        <v>393</v>
      </c>
      <c r="D151" s="7" t="s">
        <v>490</v>
      </c>
      <c r="E151" s="16">
        <v>0.35833333333333334</v>
      </c>
      <c r="F151" s="7" t="s">
        <v>485</v>
      </c>
      <c r="G151" s="7">
        <v>46.4196028</v>
      </c>
      <c r="H151" s="7">
        <v>-68.791600000000003</v>
      </c>
      <c r="I151" s="6" t="s">
        <v>476</v>
      </c>
      <c r="J151" s="7" t="s">
        <v>575</v>
      </c>
      <c r="K151" s="7" t="s">
        <v>640</v>
      </c>
      <c r="L151" s="7" t="s">
        <v>487</v>
      </c>
      <c r="M151" s="19" t="s">
        <v>493</v>
      </c>
      <c r="N151" s="7" t="s">
        <v>494</v>
      </c>
      <c r="O151" s="7" t="s">
        <v>494</v>
      </c>
      <c r="P151" s="7" t="s">
        <v>483</v>
      </c>
    </row>
    <row r="152" spans="1:16" ht="15.6" x14ac:dyDescent="0.3">
      <c r="A152" s="4" t="s">
        <v>394</v>
      </c>
      <c r="B152" s="4" t="s">
        <v>395</v>
      </c>
      <c r="C152" s="4" t="s">
        <v>396</v>
      </c>
      <c r="D152" s="7" t="s">
        <v>490</v>
      </c>
      <c r="E152" s="16">
        <v>0.35833333333333334</v>
      </c>
      <c r="F152" s="7" t="s">
        <v>485</v>
      </c>
      <c r="G152" s="7">
        <v>46.4196028</v>
      </c>
      <c r="H152" s="7">
        <v>-68.791600000000003</v>
      </c>
      <c r="I152" s="6" t="s">
        <v>476</v>
      </c>
      <c r="J152" s="7" t="s">
        <v>575</v>
      </c>
      <c r="K152" s="7" t="s">
        <v>640</v>
      </c>
      <c r="L152" s="7" t="s">
        <v>487</v>
      </c>
      <c r="M152" s="19" t="s">
        <v>493</v>
      </c>
      <c r="N152" s="7" t="s">
        <v>494</v>
      </c>
      <c r="O152" s="7" t="s">
        <v>494</v>
      </c>
      <c r="P152" s="7" t="s">
        <v>502</v>
      </c>
    </row>
    <row r="153" spans="1:16" ht="15.6" x14ac:dyDescent="0.3">
      <c r="A153" s="2" t="s">
        <v>454</v>
      </c>
      <c r="B153" s="2" t="s">
        <v>455</v>
      </c>
      <c r="C153" s="2" t="s">
        <v>456</v>
      </c>
      <c r="D153" s="7" t="s">
        <v>490</v>
      </c>
      <c r="E153" s="16">
        <v>0.45833333333333331</v>
      </c>
      <c r="F153" s="7" t="s">
        <v>485</v>
      </c>
      <c r="G153" s="7">
        <v>46.493372200000003</v>
      </c>
      <c r="H153" s="7">
        <v>-69.288741700000003</v>
      </c>
      <c r="I153" s="6" t="s">
        <v>476</v>
      </c>
      <c r="J153" s="7" t="s">
        <v>492</v>
      </c>
      <c r="K153" s="7" t="s">
        <v>650</v>
      </c>
      <c r="L153" s="7" t="s">
        <v>487</v>
      </c>
      <c r="M153" s="19" t="s">
        <v>493</v>
      </c>
      <c r="N153" s="7" t="s">
        <v>494</v>
      </c>
      <c r="O153" s="7" t="s">
        <v>494</v>
      </c>
      <c r="P153" s="7" t="s">
        <v>483</v>
      </c>
    </row>
    <row r="154" spans="1:16" ht="15.6" x14ac:dyDescent="0.3">
      <c r="A154" s="2" t="s">
        <v>457</v>
      </c>
      <c r="B154" s="2" t="s">
        <v>458</v>
      </c>
      <c r="C154" s="2" t="s">
        <v>459</v>
      </c>
      <c r="D154" s="7" t="s">
        <v>490</v>
      </c>
      <c r="E154" s="16">
        <v>0.45833333333333331</v>
      </c>
      <c r="F154" s="7" t="s">
        <v>485</v>
      </c>
      <c r="G154" s="7">
        <v>46.493372200000003</v>
      </c>
      <c r="H154" s="7">
        <v>-69.288741700000003</v>
      </c>
      <c r="I154" s="6" t="s">
        <v>476</v>
      </c>
      <c r="J154" s="7" t="s">
        <v>492</v>
      </c>
      <c r="K154" s="7" t="s">
        <v>650</v>
      </c>
      <c r="L154" s="7" t="s">
        <v>487</v>
      </c>
      <c r="M154" s="19" t="s">
        <v>493</v>
      </c>
      <c r="N154" s="7" t="s">
        <v>494</v>
      </c>
      <c r="O154" s="7" t="s">
        <v>494</v>
      </c>
      <c r="P154" s="7" t="s">
        <v>502</v>
      </c>
    </row>
    <row r="155" spans="1:16" ht="15.6" x14ac:dyDescent="0.3">
      <c r="A155" s="4" t="s">
        <v>451</v>
      </c>
      <c r="B155" s="2" t="s">
        <v>452</v>
      </c>
      <c r="C155" s="2" t="s">
        <v>453</v>
      </c>
      <c r="D155" s="7" t="s">
        <v>490</v>
      </c>
      <c r="E155" s="16">
        <v>0.36458333333333331</v>
      </c>
      <c r="F155" s="7" t="s">
        <v>485</v>
      </c>
      <c r="G155" s="7">
        <v>46.308663899999999</v>
      </c>
      <c r="H155" s="7">
        <v>-68.843466699999993</v>
      </c>
      <c r="I155" s="6" t="s">
        <v>476</v>
      </c>
      <c r="J155" s="7" t="s">
        <v>492</v>
      </c>
      <c r="K155" s="19" t="s">
        <v>647</v>
      </c>
      <c r="L155" s="7" t="s">
        <v>487</v>
      </c>
      <c r="M155" s="19" t="s">
        <v>493</v>
      </c>
      <c r="N155" s="7" t="s">
        <v>494</v>
      </c>
      <c r="O155" s="7" t="s">
        <v>494</v>
      </c>
      <c r="P155" s="7" t="s">
        <v>483</v>
      </c>
    </row>
  </sheetData>
  <sortState xmlns:xlrd2="http://schemas.microsoft.com/office/spreadsheetml/2017/richdata2" ref="A2:P155">
    <sortCondition ref="A76:A155"/>
  </sortState>
  <dataValidations count="4">
    <dataValidation type="list" allowBlank="1" showInputMessage="1" showErrorMessage="1" sqref="P2:P3 P14:P155" xr:uid="{00CDB9E7-38FC-456A-BE98-9A4AAAB3F3A6}">
      <formula1>"Regular, Field Blank, Split, Duplicate"</formula1>
    </dataValidation>
    <dataValidation type="list" allowBlank="1" showInputMessage="1" showErrorMessage="1" sqref="D2:D3 D14:D155" xr:uid="{3E8B4BAF-1EEB-491D-8792-218046C15834}">
      <formula1>"Keith, Shannon, Heidi, Lou, Jennie"</formula1>
    </dataValidation>
    <dataValidation type="list" allowBlank="1" showInputMessage="1" showErrorMessage="1" sqref="O2:O3 O76:O78 O31:O33 O14:O25 O36:O56 O89:O96" xr:uid="{947F941D-41F2-4A1A-9207-587250311B01}">
      <formula1>"Upstream, Downstream"</formula1>
    </dataValidation>
    <dataValidation type="list" allowBlank="1" showInputMessage="1" showErrorMessage="1" sqref="L2:L3 L14:L64 L73:L155 L66:L71" xr:uid="{6D02BB87-9DC5-47E4-9A46-EE1D9A9CC45A}">
      <formula1>"Walk-in/Wading, Bridge, Bank"</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46FF-2417-40D1-8F5F-B04DD5ED36D6}">
  <dimension ref="A1:DG149"/>
  <sheetViews>
    <sheetView topLeftCell="A72" zoomScale="90" zoomScaleNormal="90" workbookViewId="0">
      <selection activeCell="K19" sqref="K19"/>
    </sheetView>
  </sheetViews>
  <sheetFormatPr defaultColWidth="8.6640625" defaultRowHeight="14.4" x14ac:dyDescent="0.3"/>
  <cols>
    <col min="1" max="3" width="8.6640625" style="2"/>
    <col min="4" max="4" width="13.5546875" style="2" customWidth="1"/>
    <col min="5" max="5" width="20.44140625" style="2" customWidth="1"/>
    <col min="6" max="6" width="13.44140625" style="2" customWidth="1"/>
    <col min="7" max="73" width="8.6640625" style="2"/>
    <col min="74" max="74" width="8.88671875" style="2" customWidth="1"/>
    <col min="75" max="93" width="8.6640625" style="2"/>
    <col min="94" max="94" width="7.6640625" style="2" customWidth="1"/>
    <col min="95" max="16384" width="8.6640625" style="2"/>
  </cols>
  <sheetData>
    <row r="1" spans="1:110" x14ac:dyDescent="0.3">
      <c r="A1" s="24" t="s">
        <v>465</v>
      </c>
      <c r="B1" s="24" t="s">
        <v>796</v>
      </c>
      <c r="C1" s="24" t="s">
        <v>2</v>
      </c>
      <c r="D1" s="24" t="s">
        <v>473</v>
      </c>
      <c r="E1" s="24" t="s">
        <v>758</v>
      </c>
      <c r="F1" s="24" t="s">
        <v>797</v>
      </c>
      <c r="G1" s="24" t="s">
        <v>741</v>
      </c>
      <c r="H1" s="24" t="s">
        <v>756</v>
      </c>
      <c r="I1" s="24" t="s">
        <v>755</v>
      </c>
      <c r="J1" s="24" t="s">
        <v>754</v>
      </c>
      <c r="K1" s="24" t="s">
        <v>753</v>
      </c>
      <c r="L1" s="24" t="s">
        <v>752</v>
      </c>
      <c r="M1" s="24" t="s">
        <v>751</v>
      </c>
      <c r="N1" s="24" t="s">
        <v>800</v>
      </c>
      <c r="O1" s="24" t="s">
        <v>739</v>
      </c>
      <c r="P1" s="50" t="s">
        <v>738</v>
      </c>
      <c r="Q1" s="24" t="s">
        <v>652</v>
      </c>
      <c r="R1" s="24" t="s">
        <v>737</v>
      </c>
      <c r="S1" s="24" t="s">
        <v>736</v>
      </c>
      <c r="T1" s="24" t="s">
        <v>735</v>
      </c>
      <c r="U1" s="24" t="s">
        <v>734</v>
      </c>
      <c r="V1" s="24" t="s">
        <v>733</v>
      </c>
      <c r="W1" s="24" t="s">
        <v>732</v>
      </c>
      <c r="X1" s="24" t="s">
        <v>731</v>
      </c>
      <c r="Y1" s="24" t="s">
        <v>730</v>
      </c>
      <c r="Z1" s="24" t="s">
        <v>729</v>
      </c>
      <c r="AA1" s="24" t="s">
        <v>728</v>
      </c>
      <c r="AB1" s="24" t="s">
        <v>653</v>
      </c>
      <c r="AC1" s="24" t="s">
        <v>750</v>
      </c>
      <c r="AD1" s="24" t="s">
        <v>749</v>
      </c>
      <c r="AE1" s="24" t="s">
        <v>727</v>
      </c>
      <c r="AF1" s="24" t="s">
        <v>726</v>
      </c>
      <c r="AG1" s="24" t="s">
        <v>725</v>
      </c>
      <c r="AH1" s="24" t="s">
        <v>724</v>
      </c>
      <c r="AI1" s="24" t="s">
        <v>723</v>
      </c>
      <c r="AJ1" s="24" t="s">
        <v>722</v>
      </c>
      <c r="AK1" s="24" t="s">
        <v>721</v>
      </c>
      <c r="AL1" s="24" t="s">
        <v>748</v>
      </c>
      <c r="AM1" s="24" t="s">
        <v>720</v>
      </c>
      <c r="AN1" s="24" t="s">
        <v>719</v>
      </c>
      <c r="AO1" s="24" t="s">
        <v>718</v>
      </c>
      <c r="AP1" s="24" t="s">
        <v>717</v>
      </c>
      <c r="AQ1" s="24" t="s">
        <v>716</v>
      </c>
      <c r="AR1" s="24" t="s">
        <v>715</v>
      </c>
      <c r="AS1" s="24" t="s">
        <v>714</v>
      </c>
      <c r="AT1" s="24" t="s">
        <v>713</v>
      </c>
      <c r="AU1" s="24" t="s">
        <v>712</v>
      </c>
      <c r="AV1" s="24" t="s">
        <v>711</v>
      </c>
      <c r="AW1" s="24" t="s">
        <v>795</v>
      </c>
      <c r="AX1" s="24" t="s">
        <v>766</v>
      </c>
      <c r="AY1" s="24" t="s">
        <v>747</v>
      </c>
      <c r="AZ1" s="24" t="s">
        <v>710</v>
      </c>
      <c r="BA1" s="24" t="s">
        <v>709</v>
      </c>
      <c r="BB1" s="24" t="s">
        <v>708</v>
      </c>
      <c r="BC1" s="24" t="s">
        <v>707</v>
      </c>
      <c r="BD1" s="24" t="s">
        <v>706</v>
      </c>
      <c r="BE1" s="24" t="s">
        <v>705</v>
      </c>
      <c r="BF1" s="24" t="s">
        <v>654</v>
      </c>
      <c r="BG1" s="24" t="s">
        <v>704</v>
      </c>
      <c r="BH1" s="24" t="s">
        <v>703</v>
      </c>
      <c r="BI1" s="24" t="s">
        <v>746</v>
      </c>
      <c r="BJ1" s="24" t="s">
        <v>702</v>
      </c>
      <c r="BK1" s="24" t="s">
        <v>701</v>
      </c>
      <c r="BL1" s="24" t="s">
        <v>700</v>
      </c>
      <c r="BM1" s="24" t="s">
        <v>699</v>
      </c>
      <c r="BN1" s="24" t="s">
        <v>698</v>
      </c>
      <c r="BO1" s="24" t="s">
        <v>697</v>
      </c>
      <c r="BP1" s="24" t="s">
        <v>696</v>
      </c>
      <c r="BQ1" s="24" t="s">
        <v>695</v>
      </c>
      <c r="BR1" s="24" t="s">
        <v>694</v>
      </c>
      <c r="BS1" s="24" t="s">
        <v>745</v>
      </c>
      <c r="BT1" s="24" t="s">
        <v>744</v>
      </c>
      <c r="BU1" s="24" t="s">
        <v>743</v>
      </c>
      <c r="BV1" s="24" t="s">
        <v>693</v>
      </c>
      <c r="BW1" s="24" t="s">
        <v>692</v>
      </c>
      <c r="BX1" s="24" t="s">
        <v>691</v>
      </c>
      <c r="BY1" s="24" t="s">
        <v>690</v>
      </c>
      <c r="BZ1" s="24" t="s">
        <v>689</v>
      </c>
      <c r="CA1" s="24" t="s">
        <v>688</v>
      </c>
      <c r="CB1" s="24" t="s">
        <v>687</v>
      </c>
      <c r="CC1" s="24" t="s">
        <v>686</v>
      </c>
      <c r="CD1" s="24" t="s">
        <v>685</v>
      </c>
      <c r="CE1" s="24" t="s">
        <v>684</v>
      </c>
      <c r="CF1" s="24" t="s">
        <v>683</v>
      </c>
      <c r="CG1" s="24" t="s">
        <v>682</v>
      </c>
      <c r="CH1" s="24" t="s">
        <v>681</v>
      </c>
      <c r="CI1" s="24" t="s">
        <v>680</v>
      </c>
      <c r="CJ1" s="24" t="s">
        <v>679</v>
      </c>
      <c r="CK1" s="24" t="s">
        <v>678</v>
      </c>
      <c r="CL1" s="24" t="s">
        <v>677</v>
      </c>
      <c r="CM1" s="24" t="s">
        <v>676</v>
      </c>
      <c r="CN1" s="24" t="s">
        <v>675</v>
      </c>
      <c r="CO1" s="24" t="s">
        <v>674</v>
      </c>
      <c r="CP1" s="24" t="s">
        <v>673</v>
      </c>
      <c r="CQ1" s="24" t="s">
        <v>672</v>
      </c>
      <c r="CR1" s="24" t="s">
        <v>671</v>
      </c>
      <c r="CS1" s="24" t="s">
        <v>670</v>
      </c>
      <c r="CT1" s="24" t="s">
        <v>669</v>
      </c>
      <c r="CU1" s="24" t="s">
        <v>668</v>
      </c>
      <c r="CV1" s="24" t="s">
        <v>667</v>
      </c>
      <c r="CW1" s="24" t="s">
        <v>666</v>
      </c>
      <c r="CX1" s="24" t="s">
        <v>665</v>
      </c>
      <c r="CY1" s="24" t="s">
        <v>664</v>
      </c>
      <c r="CZ1" s="24" t="s">
        <v>742</v>
      </c>
      <c r="DA1" s="24" t="s">
        <v>663</v>
      </c>
      <c r="DB1" s="24" t="s">
        <v>662</v>
      </c>
      <c r="DC1" s="24" t="s">
        <v>661</v>
      </c>
      <c r="DD1" s="24" t="s">
        <v>660</v>
      </c>
      <c r="DE1" s="24" t="s">
        <v>659</v>
      </c>
      <c r="DF1" s="24" t="s">
        <v>658</v>
      </c>
    </row>
    <row r="2" spans="1:110" x14ac:dyDescent="0.3">
      <c r="A2" s="24"/>
      <c r="B2" s="24"/>
      <c r="C2" s="24"/>
      <c r="D2" s="24"/>
      <c r="E2" s="24" t="s">
        <v>763</v>
      </c>
      <c r="F2" s="24" t="s">
        <v>771</v>
      </c>
      <c r="G2" s="22">
        <v>8.9999999999999993E-3</v>
      </c>
      <c r="H2" s="22">
        <v>0.14000000000000001</v>
      </c>
      <c r="I2" s="22">
        <v>0.02</v>
      </c>
      <c r="J2" s="22">
        <v>8.3999999999999995E-3</v>
      </c>
      <c r="K2" s="22">
        <v>0.11</v>
      </c>
      <c r="L2" s="22">
        <v>4.3999999999999997E-2</v>
      </c>
      <c r="M2" s="22">
        <v>6.7999999999999996E-3</v>
      </c>
      <c r="N2" s="22">
        <v>2.1000000000000001E-2</v>
      </c>
      <c r="O2" s="22">
        <v>2.5000000000000001E-2</v>
      </c>
      <c r="P2" s="32">
        <v>0.03</v>
      </c>
      <c r="Q2" s="22">
        <v>2.2000000000000001E-3</v>
      </c>
      <c r="R2" s="22">
        <v>5.1999999999999998E-3</v>
      </c>
      <c r="S2" s="22">
        <v>2.2000000000000001E-3</v>
      </c>
      <c r="T2" s="22">
        <v>4.1000000000000003E-3</v>
      </c>
      <c r="U2" s="22">
        <v>1.2E-2</v>
      </c>
      <c r="V2" s="22">
        <v>1.4E-2</v>
      </c>
      <c r="W2" s="22">
        <v>0.06</v>
      </c>
      <c r="X2" s="22">
        <v>5.5999999999999999E-3</v>
      </c>
      <c r="Y2" s="22">
        <v>1.2999999999999999E-2</v>
      </c>
      <c r="Z2" s="22">
        <v>8.7999999999999995E-2</v>
      </c>
      <c r="AA2" s="22">
        <v>1.6E-2</v>
      </c>
      <c r="AB2" s="22">
        <v>1.6999999999999999E-3</v>
      </c>
      <c r="AC2" s="22">
        <v>0.1</v>
      </c>
      <c r="AD2" s="22">
        <v>0.04</v>
      </c>
      <c r="AE2" s="22">
        <v>0.88</v>
      </c>
      <c r="AF2" s="22">
        <v>1.0999999999999999E-2</v>
      </c>
      <c r="AG2" s="22">
        <v>6.0000000000000001E-3</v>
      </c>
      <c r="AH2" s="22">
        <v>7.1999999999999998E-3</v>
      </c>
      <c r="AI2" s="22">
        <v>2.2000000000000001E-3</v>
      </c>
      <c r="AJ2" s="22">
        <v>6.6E-3</v>
      </c>
      <c r="AK2" s="22">
        <v>5.3E-3</v>
      </c>
      <c r="AL2" s="22">
        <v>5.1000000000000004E-3</v>
      </c>
      <c r="AM2" s="22">
        <v>2.3999999999999998E-3</v>
      </c>
      <c r="AN2" s="22">
        <v>0.14000000000000001</v>
      </c>
      <c r="AO2" s="22">
        <v>0.08</v>
      </c>
      <c r="AP2" s="22">
        <v>0.04</v>
      </c>
      <c r="AQ2" s="22">
        <v>2.3999999999999998E-3</v>
      </c>
      <c r="AR2" s="22">
        <v>3.8999999999999998E-3</v>
      </c>
      <c r="AS2" s="22">
        <v>2.9000000000000001E-2</v>
      </c>
      <c r="AT2" s="22">
        <v>4.4999999999999998E-2</v>
      </c>
      <c r="AU2" s="22">
        <v>3.5000000000000003E-2</v>
      </c>
      <c r="AV2" s="22">
        <v>0.03</v>
      </c>
      <c r="AW2" s="22">
        <v>1</v>
      </c>
      <c r="AX2" s="22">
        <v>1</v>
      </c>
      <c r="AY2" s="22">
        <v>4.0000000000000001E-3</v>
      </c>
      <c r="AZ2" s="22">
        <v>0.01</v>
      </c>
      <c r="BA2" s="22">
        <v>1.5E-3</v>
      </c>
      <c r="BB2" s="22">
        <v>2.5000000000000001E-3</v>
      </c>
      <c r="BC2" s="22">
        <v>1E-3</v>
      </c>
      <c r="BD2" s="22">
        <v>5.7000000000000002E-3</v>
      </c>
      <c r="BE2" s="22">
        <v>3.0000000000000001E-3</v>
      </c>
      <c r="BF2" s="22">
        <v>3.5000000000000001E-3</v>
      </c>
      <c r="BG2" s="22">
        <v>4.0000000000000001E-3</v>
      </c>
      <c r="BH2" s="22">
        <v>1.8E-3</v>
      </c>
      <c r="BI2" s="22">
        <v>2E-3</v>
      </c>
      <c r="BJ2" s="22">
        <v>3.0000000000000001E-3</v>
      </c>
      <c r="BK2" s="22">
        <v>0.13</v>
      </c>
      <c r="BL2" s="22">
        <v>2.8000000000000001E-2</v>
      </c>
      <c r="BM2" s="22">
        <v>2.3999999999999998E-3</v>
      </c>
      <c r="BN2" s="22">
        <v>4.5999999999999999E-3</v>
      </c>
      <c r="BO2" s="22">
        <v>4.4000000000000003E-3</v>
      </c>
      <c r="BP2" s="22">
        <v>3.5000000000000001E-3</v>
      </c>
      <c r="BQ2" s="22">
        <v>1.2E-2</v>
      </c>
      <c r="BR2" s="22">
        <v>0.01</v>
      </c>
      <c r="BS2" s="22">
        <v>2.4E-2</v>
      </c>
      <c r="BT2" s="22">
        <v>5.0000000000000001E-3</v>
      </c>
      <c r="BU2" s="22">
        <v>4.2000000000000003E-2</v>
      </c>
      <c r="BV2" s="22">
        <v>0.01</v>
      </c>
      <c r="BW2" s="22">
        <v>1.0999999999999999E-2</v>
      </c>
      <c r="BX2" s="22">
        <v>5.1999999999999998E-3</v>
      </c>
      <c r="BY2" s="22">
        <v>0.02</v>
      </c>
      <c r="BZ2" s="22">
        <v>0.02</v>
      </c>
      <c r="CA2" s="22">
        <v>0.02</v>
      </c>
      <c r="CB2" s="22">
        <v>0.01</v>
      </c>
      <c r="CC2" s="22">
        <v>1.2E-2</v>
      </c>
      <c r="CD2" s="22">
        <v>2.4E-2</v>
      </c>
      <c r="CE2" s="22">
        <v>3.0000000000000001E-3</v>
      </c>
      <c r="CF2" s="22">
        <v>0.28000000000000003</v>
      </c>
      <c r="CG2" s="22">
        <v>7.4999999999999997E-3</v>
      </c>
      <c r="CH2" s="22">
        <v>1E-3</v>
      </c>
      <c r="CI2" s="22">
        <v>0.01</v>
      </c>
      <c r="CJ2" s="22">
        <v>5.0000000000000001E-3</v>
      </c>
      <c r="CK2" s="22">
        <v>0.02</v>
      </c>
      <c r="CL2" s="22">
        <v>1.2999999999999999E-2</v>
      </c>
      <c r="CM2" s="22">
        <v>0.01</v>
      </c>
      <c r="CN2" s="22">
        <v>2.5999999999999999E-3</v>
      </c>
      <c r="CO2" s="22">
        <v>3.5000000000000003E-2</v>
      </c>
      <c r="CP2" s="22">
        <v>2.5000000000000001E-3</v>
      </c>
      <c r="CQ2" s="22">
        <v>5.4000000000000003E-3</v>
      </c>
      <c r="CR2" s="22">
        <v>1.4E-2</v>
      </c>
      <c r="CS2" s="22">
        <v>1.1000000000000001E-3</v>
      </c>
      <c r="CT2" s="22">
        <v>7.2999999999999995E-2</v>
      </c>
      <c r="CU2" s="22">
        <v>4.7999999999999996E-3</v>
      </c>
      <c r="CV2" s="22">
        <v>1.0999999999999999E-2</v>
      </c>
      <c r="CW2" s="22">
        <v>3.8999999999999998E-3</v>
      </c>
      <c r="CX2" s="22">
        <v>0.02</v>
      </c>
      <c r="CY2" s="22">
        <v>0.04</v>
      </c>
      <c r="CZ2" s="22">
        <v>2.1999999999999999E-2</v>
      </c>
      <c r="DA2" s="22">
        <v>5.1000000000000004E-3</v>
      </c>
      <c r="DB2" s="22">
        <v>5.0000000000000001E-3</v>
      </c>
      <c r="DC2" s="22">
        <v>0.3</v>
      </c>
      <c r="DD2" s="22">
        <v>5.4999999999999997E-3</v>
      </c>
      <c r="DE2" s="22">
        <v>2.1999999999999999E-2</v>
      </c>
      <c r="DF2" s="22">
        <v>0.02</v>
      </c>
    </row>
    <row r="3" spans="1:110" ht="15.6" x14ac:dyDescent="0.3">
      <c r="A3" s="22">
        <v>45.966424476193822</v>
      </c>
      <c r="B3" s="22">
        <v>-69.173235259541045</v>
      </c>
      <c r="C3" s="2" t="s">
        <v>186</v>
      </c>
      <c r="D3" s="22" t="s">
        <v>185</v>
      </c>
      <c r="E3" s="22" t="s">
        <v>184</v>
      </c>
      <c r="F3" s="51" t="s">
        <v>483</v>
      </c>
      <c r="G3" s="22"/>
      <c r="H3" s="22"/>
      <c r="I3" s="22"/>
      <c r="J3" s="22"/>
      <c r="K3" s="22"/>
      <c r="L3" s="22"/>
      <c r="M3" s="22"/>
      <c r="N3" s="22"/>
      <c r="O3" s="22"/>
      <c r="P3" s="3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row>
    <row r="4" spans="1:110" ht="15.6" x14ac:dyDescent="0.3">
      <c r="A4" s="22">
        <v>45.966424476193822</v>
      </c>
      <c r="B4" s="22">
        <v>-69.173235259541045</v>
      </c>
      <c r="C4" s="2" t="s">
        <v>189</v>
      </c>
      <c r="D4" s="22" t="s">
        <v>188</v>
      </c>
      <c r="E4" s="22" t="s">
        <v>187</v>
      </c>
      <c r="F4" s="51" t="s">
        <v>483</v>
      </c>
      <c r="G4" s="22"/>
      <c r="H4" s="22"/>
      <c r="I4" s="22"/>
      <c r="J4" s="22"/>
      <c r="K4" s="22"/>
      <c r="L4" s="22"/>
      <c r="M4" s="22"/>
      <c r="N4" s="22"/>
      <c r="O4" s="22"/>
      <c r="P4" s="3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row>
    <row r="5" spans="1:110" ht="15.6" x14ac:dyDescent="0.3">
      <c r="A5" s="52">
        <v>46.9830167</v>
      </c>
      <c r="B5" s="52">
        <v>-68.637249999999995</v>
      </c>
      <c r="C5" s="2" t="s">
        <v>198</v>
      </c>
      <c r="D5" s="22" t="s">
        <v>197</v>
      </c>
      <c r="E5" s="22" t="s">
        <v>196</v>
      </c>
      <c r="F5" s="51" t="s">
        <v>483</v>
      </c>
      <c r="G5" s="22"/>
      <c r="H5" s="22"/>
      <c r="I5" s="22"/>
      <c r="J5" s="22"/>
      <c r="K5" s="22"/>
      <c r="L5" s="22"/>
      <c r="M5" s="22"/>
      <c r="N5" s="22"/>
      <c r="O5" s="22"/>
      <c r="P5" s="3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row>
    <row r="6" spans="1:110" ht="15.6" x14ac:dyDescent="0.3">
      <c r="A6" s="22">
        <v>45.877176050176303</v>
      </c>
      <c r="B6" s="22">
        <v>-69.14063028426709</v>
      </c>
      <c r="C6" s="2" t="s">
        <v>180</v>
      </c>
      <c r="D6" s="22" t="s">
        <v>179</v>
      </c>
      <c r="E6" s="22" t="s">
        <v>178</v>
      </c>
      <c r="F6" s="51" t="s">
        <v>483</v>
      </c>
      <c r="G6" s="22"/>
      <c r="H6" s="22"/>
      <c r="I6" s="22"/>
      <c r="J6" s="22"/>
      <c r="K6" s="22"/>
      <c r="L6" s="22"/>
      <c r="M6" s="22"/>
      <c r="N6" s="22"/>
      <c r="O6" s="22" t="s">
        <v>757</v>
      </c>
      <c r="P6" s="3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v>4.4000000000000003E-3</v>
      </c>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row>
    <row r="7" spans="1:110" ht="15.6" x14ac:dyDescent="0.3">
      <c r="A7" s="22">
        <v>45.976059574843227</v>
      </c>
      <c r="B7" s="22">
        <v>-69.070448750278842</v>
      </c>
      <c r="C7" s="2" t="s">
        <v>183</v>
      </c>
      <c r="D7" s="22" t="s">
        <v>182</v>
      </c>
      <c r="E7" s="22" t="s">
        <v>181</v>
      </c>
      <c r="F7" s="51" t="s">
        <v>483</v>
      </c>
      <c r="G7" s="22"/>
      <c r="H7" s="22"/>
      <c r="I7" s="22"/>
      <c r="J7" s="22"/>
      <c r="K7" s="22"/>
      <c r="L7" s="22"/>
      <c r="M7" s="22"/>
      <c r="N7" s="22"/>
      <c r="O7" s="22"/>
      <c r="P7" s="3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row>
    <row r="8" spans="1:110" ht="15.6" x14ac:dyDescent="0.3">
      <c r="A8" s="52">
        <v>47.0407972</v>
      </c>
      <c r="B8" s="52">
        <v>-68.583475000000007</v>
      </c>
      <c r="C8" s="2" t="s">
        <v>168</v>
      </c>
      <c r="D8" s="22" t="s">
        <v>167</v>
      </c>
      <c r="E8" s="22" t="s">
        <v>166</v>
      </c>
      <c r="F8" s="51" t="s">
        <v>483</v>
      </c>
      <c r="G8" s="22"/>
      <c r="H8" s="22"/>
      <c r="I8" s="22"/>
      <c r="J8" s="22"/>
      <c r="K8" s="22"/>
      <c r="L8" s="22"/>
      <c r="M8" s="22"/>
      <c r="N8" s="22"/>
      <c r="O8" s="22"/>
      <c r="P8" s="3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row>
    <row r="9" spans="1:110" ht="15.6" x14ac:dyDescent="0.3">
      <c r="A9" s="22">
        <v>45.634379053857437</v>
      </c>
      <c r="B9" s="22">
        <v>-68.779415282753575</v>
      </c>
      <c r="C9" s="2" t="s">
        <v>171</v>
      </c>
      <c r="D9" s="22" t="s">
        <v>170</v>
      </c>
      <c r="E9" s="22" t="s">
        <v>169</v>
      </c>
      <c r="F9" s="51" t="s">
        <v>483</v>
      </c>
      <c r="G9" s="22"/>
      <c r="H9" s="22"/>
      <c r="I9" s="22"/>
      <c r="J9" s="22"/>
      <c r="K9" s="22"/>
      <c r="L9" s="22"/>
      <c r="M9" s="22"/>
      <c r="N9" s="22"/>
      <c r="O9" s="22"/>
      <c r="P9" s="3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row>
    <row r="10" spans="1:110" ht="15.6" x14ac:dyDescent="0.3">
      <c r="A10" s="52">
        <v>47.156236100000001</v>
      </c>
      <c r="B10" s="52">
        <v>-68.573819400000005</v>
      </c>
      <c r="C10" s="2" t="s">
        <v>195</v>
      </c>
      <c r="D10" s="22" t="s">
        <v>194</v>
      </c>
      <c r="E10" s="22" t="s">
        <v>193</v>
      </c>
      <c r="F10" s="51" t="s">
        <v>483</v>
      </c>
      <c r="G10" s="22"/>
      <c r="H10" s="22"/>
      <c r="I10" s="22"/>
      <c r="J10" s="22"/>
      <c r="K10" s="22"/>
      <c r="L10" s="22"/>
      <c r="M10" s="22"/>
      <c r="N10" s="22"/>
      <c r="O10" s="22"/>
      <c r="P10" s="3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row>
    <row r="11" spans="1:110" ht="15.6" x14ac:dyDescent="0.3">
      <c r="A11" s="52">
        <v>47.183533300000001</v>
      </c>
      <c r="B11" s="52">
        <v>-68.871694399999996</v>
      </c>
      <c r="C11" s="2" t="s">
        <v>177</v>
      </c>
      <c r="D11" s="22" t="s">
        <v>176</v>
      </c>
      <c r="E11" s="22" t="s">
        <v>175</v>
      </c>
      <c r="F11" s="51" t="s">
        <v>483</v>
      </c>
      <c r="G11" s="22"/>
      <c r="H11" s="22"/>
      <c r="I11" s="22"/>
      <c r="J11" s="22"/>
      <c r="K11" s="22"/>
      <c r="L11" s="22"/>
      <c r="M11" s="22"/>
      <c r="N11" s="22"/>
      <c r="O11" s="22"/>
      <c r="P11" s="3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row>
    <row r="12" spans="1:110" ht="15.6" x14ac:dyDescent="0.3">
      <c r="A12" s="52">
        <v>46.784222200000002</v>
      </c>
      <c r="B12" s="52">
        <v>-68.5364194</v>
      </c>
      <c r="C12" s="2" t="s">
        <v>174</v>
      </c>
      <c r="D12" s="22" t="s">
        <v>173</v>
      </c>
      <c r="E12" s="22" t="s">
        <v>172</v>
      </c>
      <c r="F12" s="51" t="s">
        <v>483</v>
      </c>
      <c r="G12" s="22"/>
      <c r="H12" s="22"/>
      <c r="I12" s="22"/>
      <c r="J12" s="22"/>
      <c r="K12" s="22"/>
      <c r="L12" s="22"/>
      <c r="M12" s="22"/>
      <c r="N12" s="22"/>
      <c r="O12" s="22"/>
      <c r="P12" s="3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row>
    <row r="13" spans="1:110" ht="15.6" x14ac:dyDescent="0.3">
      <c r="A13" s="22">
        <v>44.656129697428597</v>
      </c>
      <c r="B13" s="22">
        <v>-67.733882720609571</v>
      </c>
      <c r="C13" s="2" t="s">
        <v>44</v>
      </c>
      <c r="D13" s="22" t="s">
        <v>43</v>
      </c>
      <c r="E13" s="22" t="s">
        <v>42</v>
      </c>
      <c r="F13" s="51" t="s">
        <v>483</v>
      </c>
      <c r="G13" s="22"/>
      <c r="H13" s="22"/>
      <c r="I13" s="22"/>
      <c r="J13" s="22"/>
      <c r="K13" s="22"/>
      <c r="L13" s="22"/>
      <c r="M13" s="22"/>
      <c r="N13" s="22"/>
      <c r="O13" s="22"/>
      <c r="P13" s="3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t="s">
        <v>757</v>
      </c>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row>
    <row r="14" spans="1:110" ht="15.6" x14ac:dyDescent="0.3">
      <c r="A14" s="51">
        <v>45.89161</v>
      </c>
      <c r="B14" s="51">
        <v>-69.96378</v>
      </c>
      <c r="C14" s="2" t="s">
        <v>35</v>
      </c>
      <c r="D14" s="22" t="s">
        <v>34</v>
      </c>
      <c r="E14" s="22" t="s">
        <v>33</v>
      </c>
      <c r="F14" s="51" t="s">
        <v>483</v>
      </c>
      <c r="G14" s="22"/>
      <c r="H14" s="22"/>
      <c r="I14" s="22"/>
      <c r="J14" s="22"/>
      <c r="K14" s="22"/>
      <c r="L14" s="22"/>
      <c r="M14" s="22"/>
      <c r="N14" s="22"/>
      <c r="O14" s="22"/>
      <c r="P14" s="3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row>
    <row r="15" spans="1:110" ht="15.6" x14ac:dyDescent="0.3">
      <c r="A15" s="51">
        <v>45.369239999999998</v>
      </c>
      <c r="B15" s="51">
        <v>-69.437010000000001</v>
      </c>
      <c r="C15" s="2" t="s">
        <v>8</v>
      </c>
      <c r="D15" s="22" t="s">
        <v>7</v>
      </c>
      <c r="E15" s="22" t="s">
        <v>6</v>
      </c>
      <c r="F15" s="52" t="s">
        <v>483</v>
      </c>
      <c r="G15" s="22"/>
      <c r="H15" s="22"/>
      <c r="I15" s="22"/>
      <c r="J15" s="22"/>
      <c r="K15" s="22"/>
      <c r="L15" s="22"/>
      <c r="M15" s="22"/>
      <c r="N15" s="22"/>
      <c r="O15" s="22"/>
      <c r="P15" s="3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v>6.6E-3</v>
      </c>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row>
    <row r="16" spans="1:110" ht="15.6" x14ac:dyDescent="0.3">
      <c r="A16" s="51">
        <v>45.168320000000001</v>
      </c>
      <c r="B16" s="51">
        <v>-69.386660000000006</v>
      </c>
      <c r="C16" s="2" t="s">
        <v>11</v>
      </c>
      <c r="D16" s="22" t="s">
        <v>10</v>
      </c>
      <c r="E16" s="22" t="s">
        <v>9</v>
      </c>
      <c r="F16" s="52" t="s">
        <v>483</v>
      </c>
      <c r="G16" s="22"/>
      <c r="H16" s="22"/>
      <c r="I16" s="22"/>
      <c r="J16" s="22"/>
      <c r="K16" s="22"/>
      <c r="L16" s="22"/>
      <c r="M16" s="22"/>
      <c r="N16" s="22"/>
      <c r="O16" s="22"/>
      <c r="P16" s="3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v>7.0000000000000001E-3</v>
      </c>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row>
    <row r="17" spans="1:110" ht="15.6" x14ac:dyDescent="0.3">
      <c r="A17" s="51">
        <v>45.604509999999998</v>
      </c>
      <c r="B17" s="51">
        <v>-70.003069999999994</v>
      </c>
      <c r="C17" s="2" t="s">
        <v>23</v>
      </c>
      <c r="D17" s="22" t="s">
        <v>22</v>
      </c>
      <c r="E17" s="22" t="s">
        <v>21</v>
      </c>
      <c r="F17" s="52" t="s">
        <v>483</v>
      </c>
      <c r="G17" s="22"/>
      <c r="H17" s="22"/>
      <c r="I17" s="22"/>
      <c r="J17" s="22"/>
      <c r="K17" s="22"/>
      <c r="L17" s="22"/>
      <c r="M17" s="22"/>
      <c r="N17" s="22"/>
      <c r="O17" s="22"/>
      <c r="P17" s="3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row>
    <row r="18" spans="1:110" ht="15.6" x14ac:dyDescent="0.3">
      <c r="A18" s="51">
        <v>45.604509999999998</v>
      </c>
      <c r="B18" s="51">
        <v>-70.003069999999994</v>
      </c>
      <c r="C18" s="2" t="s">
        <v>20</v>
      </c>
      <c r="D18" s="22" t="s">
        <v>19</v>
      </c>
      <c r="E18" s="22" t="s">
        <v>18</v>
      </c>
      <c r="F18" s="52" t="s">
        <v>483</v>
      </c>
      <c r="G18" s="22"/>
      <c r="H18" s="22"/>
      <c r="I18" s="22"/>
      <c r="J18" s="22"/>
      <c r="K18" s="22"/>
      <c r="L18" s="22"/>
      <c r="M18" s="22">
        <v>8.5000000000000006E-3</v>
      </c>
      <c r="N18" s="22"/>
      <c r="O18" s="22"/>
      <c r="P18" s="3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row>
    <row r="19" spans="1:110" ht="15.6" x14ac:dyDescent="0.3">
      <c r="A19" s="22">
        <v>44.656129697428597</v>
      </c>
      <c r="B19" s="22">
        <v>-67.733882720609571</v>
      </c>
      <c r="C19" s="2" t="s">
        <v>47</v>
      </c>
      <c r="D19" s="22" t="s">
        <v>46</v>
      </c>
      <c r="E19" s="22" t="s">
        <v>45</v>
      </c>
      <c r="F19" s="51" t="s">
        <v>483</v>
      </c>
      <c r="G19" s="22"/>
      <c r="H19" s="22"/>
      <c r="I19" s="22"/>
      <c r="J19" s="22"/>
      <c r="K19" s="22"/>
      <c r="L19" s="22"/>
      <c r="M19" s="22"/>
      <c r="N19" s="22"/>
      <c r="O19" s="22"/>
      <c r="P19" s="3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row>
    <row r="20" spans="1:110" ht="15.6" x14ac:dyDescent="0.3">
      <c r="A20" s="51">
        <v>44.414599240948291</v>
      </c>
      <c r="B20" s="51">
        <v>-70.786926099623898</v>
      </c>
      <c r="C20" s="2" t="s">
        <v>41</v>
      </c>
      <c r="D20" s="22" t="s">
        <v>40</v>
      </c>
      <c r="E20" s="22" t="s">
        <v>39</v>
      </c>
      <c r="F20" s="51" t="s">
        <v>483</v>
      </c>
      <c r="G20" s="22"/>
      <c r="H20" s="22"/>
      <c r="I20" s="22"/>
      <c r="J20" s="22"/>
      <c r="K20" s="22"/>
      <c r="L20" s="22"/>
      <c r="M20" s="22"/>
      <c r="N20" s="22"/>
      <c r="O20" s="22"/>
      <c r="P20" s="3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row>
    <row r="21" spans="1:110" ht="15.6" x14ac:dyDescent="0.3">
      <c r="A21" s="51">
        <v>45.88823</v>
      </c>
      <c r="B21" s="51">
        <v>-69.949709999999996</v>
      </c>
      <c r="C21" s="2" t="s">
        <v>38</v>
      </c>
      <c r="D21" s="22" t="s">
        <v>37</v>
      </c>
      <c r="E21" s="22" t="s">
        <v>36</v>
      </c>
      <c r="F21" s="51" t="s">
        <v>483</v>
      </c>
      <c r="G21" s="22"/>
      <c r="H21" s="22"/>
      <c r="I21" s="22"/>
      <c r="J21" s="22"/>
      <c r="K21" s="22"/>
      <c r="L21" s="22"/>
      <c r="M21" s="22"/>
      <c r="N21" s="22"/>
      <c r="O21" s="22"/>
      <c r="P21" s="3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v>6.0000000000000001E-3</v>
      </c>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row>
    <row r="22" spans="1:110" ht="15.6" x14ac:dyDescent="0.3">
      <c r="A22" s="51">
        <v>45.924219999999998</v>
      </c>
      <c r="B22" s="51">
        <v>-69.684359999999998</v>
      </c>
      <c r="C22" s="2" t="s">
        <v>14</v>
      </c>
      <c r="D22" s="22" t="s">
        <v>13</v>
      </c>
      <c r="E22" s="22" t="s">
        <v>12</v>
      </c>
      <c r="F22" s="52" t="s">
        <v>483</v>
      </c>
      <c r="G22" s="22"/>
      <c r="H22" s="22"/>
      <c r="I22" s="22"/>
      <c r="J22" s="22"/>
      <c r="K22" s="22"/>
      <c r="L22" s="22"/>
      <c r="M22" s="22"/>
      <c r="N22" s="22"/>
      <c r="O22" s="22"/>
      <c r="P22" s="3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v>1.9E-3</v>
      </c>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row>
    <row r="23" spans="1:110" ht="15.6" x14ac:dyDescent="0.3">
      <c r="A23" s="51">
        <v>45.927149999999997</v>
      </c>
      <c r="B23" s="51">
        <v>-69.638750000000002</v>
      </c>
      <c r="C23" s="2" t="s">
        <v>17</v>
      </c>
      <c r="D23" s="22" t="s">
        <v>16</v>
      </c>
      <c r="E23" s="22" t="s">
        <v>15</v>
      </c>
      <c r="F23" s="52" t="s">
        <v>483</v>
      </c>
      <c r="G23" s="22"/>
      <c r="H23" s="22"/>
      <c r="I23" s="22"/>
      <c r="J23" s="22"/>
      <c r="K23" s="22"/>
      <c r="L23" s="22"/>
      <c r="M23" s="22"/>
      <c r="N23" s="22"/>
      <c r="O23" s="22"/>
      <c r="P23" s="3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row>
    <row r="24" spans="1:110" ht="15.6" x14ac:dyDescent="0.3">
      <c r="A24" s="51">
        <v>45.275829999999999</v>
      </c>
      <c r="B24" s="51">
        <v>-69.508039999999994</v>
      </c>
      <c r="C24" s="2" t="s">
        <v>32</v>
      </c>
      <c r="D24" s="22" t="s">
        <v>31</v>
      </c>
      <c r="E24" s="22" t="s">
        <v>30</v>
      </c>
      <c r="F24" s="51" t="s">
        <v>483</v>
      </c>
      <c r="G24" s="22"/>
      <c r="H24" s="22"/>
      <c r="I24" s="22"/>
      <c r="J24" s="22"/>
      <c r="K24" s="22"/>
      <c r="L24" s="22"/>
      <c r="M24" s="22"/>
      <c r="N24" s="22"/>
      <c r="O24" s="22"/>
      <c r="P24" s="3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row>
    <row r="25" spans="1:110" ht="15.6" x14ac:dyDescent="0.3">
      <c r="A25" s="22">
        <v>44.863977482896487</v>
      </c>
      <c r="B25" s="22">
        <v>-67.986305815260394</v>
      </c>
      <c r="C25" s="2" t="s">
        <v>56</v>
      </c>
      <c r="D25" s="22" t="s">
        <v>55</v>
      </c>
      <c r="E25" s="22" t="s">
        <v>54</v>
      </c>
      <c r="F25" s="51" t="s">
        <v>483</v>
      </c>
      <c r="G25" s="22"/>
      <c r="H25" s="22"/>
      <c r="I25" s="22"/>
      <c r="J25" s="22"/>
      <c r="K25" s="22"/>
      <c r="L25" s="22"/>
      <c r="M25" s="22"/>
      <c r="N25" s="22"/>
      <c r="O25" s="22"/>
      <c r="P25" s="3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row>
    <row r="26" spans="1:110" ht="15.6" x14ac:dyDescent="0.3">
      <c r="A26" s="51">
        <v>45.275829999999999</v>
      </c>
      <c r="B26" s="51">
        <v>-69.508039999999994</v>
      </c>
      <c r="C26" s="2" t="s">
        <v>29</v>
      </c>
      <c r="D26" s="22" t="s">
        <v>28</v>
      </c>
      <c r="E26" s="22" t="s">
        <v>27</v>
      </c>
      <c r="F26" s="51" t="s">
        <v>483</v>
      </c>
      <c r="G26" s="22"/>
      <c r="H26" s="22"/>
      <c r="I26" s="22"/>
      <c r="J26" s="22"/>
      <c r="K26" s="22"/>
      <c r="L26" s="22"/>
      <c r="M26" s="22"/>
      <c r="N26" s="22"/>
      <c r="O26" s="22"/>
      <c r="P26" s="3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row>
    <row r="27" spans="1:110" ht="15.6" x14ac:dyDescent="0.3">
      <c r="A27" s="22">
        <v>44.689409034715347</v>
      </c>
      <c r="B27" s="22">
        <v>-67.763848031713124</v>
      </c>
      <c r="C27" s="2" t="s">
        <v>50</v>
      </c>
      <c r="D27" s="22" t="s">
        <v>49</v>
      </c>
      <c r="E27" s="22" t="s">
        <v>48</v>
      </c>
      <c r="F27" s="51" t="s">
        <v>483</v>
      </c>
      <c r="G27" s="22"/>
      <c r="H27" s="22"/>
      <c r="I27" s="22"/>
      <c r="J27" s="22"/>
      <c r="K27" s="22"/>
      <c r="L27" s="22"/>
      <c r="M27" s="22"/>
      <c r="N27" s="22"/>
      <c r="O27" s="22"/>
      <c r="P27" s="3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row>
    <row r="28" spans="1:110" ht="15.6" x14ac:dyDescent="0.3">
      <c r="A28" s="22">
        <v>44.840901436666293</v>
      </c>
      <c r="B28" s="22">
        <v>-68.161526437573542</v>
      </c>
      <c r="C28" s="2" t="s">
        <v>53</v>
      </c>
      <c r="D28" s="22" t="s">
        <v>52</v>
      </c>
      <c r="E28" s="22" t="s">
        <v>51</v>
      </c>
      <c r="F28" s="51" t="s">
        <v>483</v>
      </c>
      <c r="G28" s="22"/>
      <c r="H28" s="22"/>
      <c r="I28" s="22"/>
      <c r="J28" s="22"/>
      <c r="K28" s="22"/>
      <c r="L28" s="22"/>
      <c r="M28" s="22"/>
      <c r="N28" s="22"/>
      <c r="O28" s="22"/>
      <c r="P28" s="32"/>
      <c r="Q28" s="22" t="s">
        <v>757</v>
      </c>
      <c r="R28" s="22"/>
      <c r="S28" s="22"/>
      <c r="T28" s="22"/>
      <c r="U28" s="22"/>
      <c r="V28" s="22"/>
      <c r="W28" s="22"/>
      <c r="X28" s="22"/>
      <c r="Y28" s="22"/>
      <c r="Z28" s="22"/>
      <c r="AA28" s="22"/>
      <c r="AB28" s="22" t="s">
        <v>757</v>
      </c>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v>1.5E-3</v>
      </c>
      <c r="CT28" s="22"/>
      <c r="CU28" s="22"/>
      <c r="CV28" s="22"/>
      <c r="CW28" s="22"/>
      <c r="CX28" s="22"/>
      <c r="CY28" s="22"/>
      <c r="CZ28" s="22"/>
      <c r="DA28" s="22"/>
      <c r="DB28" s="22"/>
      <c r="DC28" s="22"/>
      <c r="DD28" s="22"/>
      <c r="DE28" s="22"/>
      <c r="DF28" s="22"/>
    </row>
    <row r="29" spans="1:110" ht="15.6" x14ac:dyDescent="0.3">
      <c r="A29" s="52">
        <v>47.035019400000003</v>
      </c>
      <c r="B29" s="52">
        <v>-69.080511099999995</v>
      </c>
      <c r="C29" s="2" t="s">
        <v>98</v>
      </c>
      <c r="D29" s="22" t="s">
        <v>97</v>
      </c>
      <c r="E29" s="22" t="s">
        <v>96</v>
      </c>
      <c r="F29" s="52" t="s">
        <v>483</v>
      </c>
      <c r="G29" s="22"/>
      <c r="H29" s="22"/>
      <c r="I29" s="22"/>
      <c r="J29" s="22"/>
      <c r="K29" s="22"/>
      <c r="L29" s="22"/>
      <c r="M29" s="22"/>
      <c r="N29" s="22"/>
      <c r="O29" s="22"/>
      <c r="P29" s="3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v>1.2E-2</v>
      </c>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row>
    <row r="30" spans="1:110" ht="15.6" x14ac:dyDescent="0.3">
      <c r="A30" s="52">
        <v>46.964491700000004</v>
      </c>
      <c r="B30" s="52">
        <v>-68.838711099999998</v>
      </c>
      <c r="C30" s="2" t="s">
        <v>154</v>
      </c>
      <c r="D30" s="22" t="s">
        <v>153</v>
      </c>
      <c r="E30" s="22" t="s">
        <v>152</v>
      </c>
      <c r="F30" s="51" t="s">
        <v>483</v>
      </c>
      <c r="G30" s="22"/>
      <c r="H30" s="22"/>
      <c r="I30" s="22"/>
      <c r="J30" s="22"/>
      <c r="K30" s="22"/>
      <c r="L30" s="22"/>
      <c r="M30" s="22"/>
      <c r="N30" s="22"/>
      <c r="O30" s="22"/>
      <c r="P30" s="3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row>
    <row r="31" spans="1:110" ht="15.6" x14ac:dyDescent="0.3">
      <c r="A31" s="52">
        <v>46.964491700000004</v>
      </c>
      <c r="B31" s="52">
        <v>-68.838711099999998</v>
      </c>
      <c r="C31" s="2" t="s">
        <v>151</v>
      </c>
      <c r="D31" s="22" t="s">
        <v>150</v>
      </c>
      <c r="E31" s="22" t="s">
        <v>149</v>
      </c>
      <c r="F31" s="51" t="s">
        <v>483</v>
      </c>
      <c r="G31" s="22"/>
      <c r="H31" s="22"/>
      <c r="I31" s="22"/>
      <c r="J31" s="22"/>
      <c r="K31" s="22"/>
      <c r="L31" s="22"/>
      <c r="M31" s="22"/>
      <c r="N31" s="22"/>
      <c r="O31" s="22"/>
      <c r="P31" s="3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row>
    <row r="32" spans="1:110" ht="15.6" x14ac:dyDescent="0.3">
      <c r="A32" s="52">
        <v>46.763536100000003</v>
      </c>
      <c r="B32" s="52">
        <v>-69.305319400000002</v>
      </c>
      <c r="C32" s="2" t="s">
        <v>148</v>
      </c>
      <c r="D32" s="22" t="s">
        <v>147</v>
      </c>
      <c r="E32" s="22" t="s">
        <v>146</v>
      </c>
      <c r="F32" s="51" t="s">
        <v>483</v>
      </c>
      <c r="G32" s="22"/>
      <c r="H32" s="22"/>
      <c r="I32" s="22"/>
      <c r="J32" s="22"/>
      <c r="K32" s="22"/>
      <c r="L32" s="22"/>
      <c r="M32" s="22"/>
      <c r="N32" s="22"/>
      <c r="O32" s="22"/>
      <c r="P32" s="3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row>
    <row r="33" spans="1:110" ht="15.6" x14ac:dyDescent="0.3">
      <c r="A33" s="51">
        <v>45.349769999999999</v>
      </c>
      <c r="B33" s="51">
        <v>-69.873959999999997</v>
      </c>
      <c r="C33" s="2" t="s">
        <v>121</v>
      </c>
      <c r="D33" s="22" t="s">
        <v>120</v>
      </c>
      <c r="E33" s="22" t="s">
        <v>119</v>
      </c>
      <c r="F33" s="51" t="s">
        <v>483</v>
      </c>
      <c r="G33" s="22"/>
      <c r="H33" s="22"/>
      <c r="I33" s="22"/>
      <c r="J33" s="22"/>
      <c r="K33" s="22"/>
      <c r="L33" s="22"/>
      <c r="M33" s="22"/>
      <c r="N33" s="22"/>
      <c r="O33" s="22"/>
      <c r="P33" s="3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row>
    <row r="34" spans="1:110" ht="15.6" x14ac:dyDescent="0.3">
      <c r="A34" s="51">
        <v>45.537880000000001</v>
      </c>
      <c r="B34" s="51">
        <v>-70.100489999999994</v>
      </c>
      <c r="C34" s="2" t="s">
        <v>124</v>
      </c>
      <c r="D34" s="22" t="s">
        <v>123</v>
      </c>
      <c r="E34" s="22" t="s">
        <v>122</v>
      </c>
      <c r="F34" s="51" t="s">
        <v>483</v>
      </c>
      <c r="G34" s="22"/>
      <c r="H34" s="22"/>
      <c r="I34" s="22"/>
      <c r="J34" s="22"/>
      <c r="K34" s="22"/>
      <c r="L34" s="22"/>
      <c r="M34" s="22"/>
      <c r="N34" s="22"/>
      <c r="O34" s="22"/>
      <c r="P34" s="3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row>
    <row r="35" spans="1:110" ht="15.6" x14ac:dyDescent="0.3">
      <c r="A35" s="51">
        <v>45.960850000000001</v>
      </c>
      <c r="B35" s="51">
        <v>-69.867189999999994</v>
      </c>
      <c r="C35" s="2" t="s">
        <v>130</v>
      </c>
      <c r="D35" s="22" t="s">
        <v>129</v>
      </c>
      <c r="E35" s="22" t="s">
        <v>128</v>
      </c>
      <c r="F35" s="51" t="s">
        <v>483</v>
      </c>
      <c r="G35" s="22"/>
      <c r="H35" s="22"/>
      <c r="I35" s="22"/>
      <c r="J35" s="22"/>
      <c r="K35" s="22"/>
      <c r="L35" s="22"/>
      <c r="M35" s="22"/>
      <c r="N35" s="22"/>
      <c r="O35" s="22"/>
      <c r="P35" s="3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row>
    <row r="36" spans="1:110" ht="15.6" x14ac:dyDescent="0.3">
      <c r="A36" s="51">
        <v>45.336939999999998</v>
      </c>
      <c r="B36" s="51">
        <v>-69.967619999999997</v>
      </c>
      <c r="C36" s="2" t="s">
        <v>136</v>
      </c>
      <c r="D36" s="22" t="s">
        <v>135</v>
      </c>
      <c r="E36" s="22" t="s">
        <v>134</v>
      </c>
      <c r="F36" s="51" t="s">
        <v>483</v>
      </c>
      <c r="G36" s="22"/>
      <c r="H36" s="22"/>
      <c r="I36" s="22"/>
      <c r="J36" s="22"/>
      <c r="K36" s="22"/>
      <c r="L36" s="22"/>
      <c r="M36" s="22"/>
      <c r="N36" s="22"/>
      <c r="O36" s="22"/>
      <c r="P36" s="3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row>
    <row r="37" spans="1:110" ht="15.6" x14ac:dyDescent="0.3">
      <c r="A37" s="52">
        <v>46.614386099999997</v>
      </c>
      <c r="B37" s="52">
        <v>-69.393202779999996</v>
      </c>
      <c r="C37" s="2" t="s">
        <v>145</v>
      </c>
      <c r="D37" s="22" t="s">
        <v>144</v>
      </c>
      <c r="E37" s="22" t="s">
        <v>143</v>
      </c>
      <c r="F37" s="51" t="s">
        <v>483</v>
      </c>
      <c r="G37" s="22"/>
      <c r="H37" s="22"/>
      <c r="I37" s="22"/>
      <c r="J37" s="22"/>
      <c r="K37" s="22"/>
      <c r="L37" s="22"/>
      <c r="M37" s="22"/>
      <c r="N37" s="22"/>
      <c r="O37" s="22"/>
      <c r="P37" s="3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row>
    <row r="38" spans="1:110" ht="15.6" x14ac:dyDescent="0.3">
      <c r="A38" s="52">
        <v>47.228969399999997</v>
      </c>
      <c r="B38" s="52">
        <v>-68.289147200000002</v>
      </c>
      <c r="C38" s="2" t="s">
        <v>288</v>
      </c>
      <c r="D38" s="22" t="s">
        <v>287</v>
      </c>
      <c r="E38" s="22" t="s">
        <v>286</v>
      </c>
      <c r="F38" s="51" t="s">
        <v>566</v>
      </c>
      <c r="G38" s="22"/>
      <c r="H38" s="22"/>
      <c r="I38" s="22"/>
      <c r="J38" s="22"/>
      <c r="K38" s="22"/>
      <c r="L38" s="22"/>
      <c r="M38" s="22"/>
      <c r="N38" s="22"/>
      <c r="O38" s="22"/>
      <c r="P38" s="3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row>
    <row r="39" spans="1:110" ht="15.6" x14ac:dyDescent="0.3">
      <c r="A39" s="51">
        <v>45.537880000000001</v>
      </c>
      <c r="B39" s="51">
        <v>-70.100489999999994</v>
      </c>
      <c r="C39" s="2" t="s">
        <v>127</v>
      </c>
      <c r="D39" s="22" t="s">
        <v>126</v>
      </c>
      <c r="E39" s="22" t="s">
        <v>125</v>
      </c>
      <c r="F39" s="51" t="s">
        <v>483</v>
      </c>
      <c r="G39" s="22"/>
      <c r="H39" s="22"/>
      <c r="I39" s="22"/>
      <c r="J39" s="22"/>
      <c r="K39" s="22"/>
      <c r="L39" s="22"/>
      <c r="M39" s="22"/>
      <c r="N39" s="22"/>
      <c r="O39" s="22"/>
      <c r="P39" s="3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row>
    <row r="40" spans="1:110" ht="15.6" x14ac:dyDescent="0.3">
      <c r="A40" s="52">
        <v>47.070588899999997</v>
      </c>
      <c r="B40" s="52">
        <v>-68.130419399999994</v>
      </c>
      <c r="C40" s="2" t="s">
        <v>291</v>
      </c>
      <c r="D40" s="22" t="s">
        <v>290</v>
      </c>
      <c r="E40" s="22" t="s">
        <v>289</v>
      </c>
      <c r="F40" s="51" t="s">
        <v>483</v>
      </c>
      <c r="G40" s="22"/>
      <c r="H40" s="22"/>
      <c r="I40" s="22"/>
      <c r="J40" s="22"/>
      <c r="K40" s="22"/>
      <c r="L40" s="22"/>
      <c r="M40" s="22"/>
      <c r="N40" s="22"/>
      <c r="O40" s="22"/>
      <c r="P40" s="3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row>
    <row r="41" spans="1:110" ht="15.6" x14ac:dyDescent="0.3">
      <c r="A41" s="52">
        <v>47.039836100000002</v>
      </c>
      <c r="B41" s="52">
        <v>-68.141233299999996</v>
      </c>
      <c r="C41" s="2" t="s">
        <v>294</v>
      </c>
      <c r="D41" s="22" t="s">
        <v>293</v>
      </c>
      <c r="E41" s="22" t="s">
        <v>292</v>
      </c>
      <c r="F41" s="51" t="s">
        <v>483</v>
      </c>
      <c r="G41" s="22"/>
      <c r="H41" s="22"/>
      <c r="I41" s="22"/>
      <c r="J41" s="22"/>
      <c r="K41" s="22"/>
      <c r="L41" s="22"/>
      <c r="M41" s="22"/>
      <c r="N41" s="22"/>
      <c r="O41" s="22"/>
      <c r="P41" s="3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row>
    <row r="42" spans="1:110" ht="15.6" x14ac:dyDescent="0.3">
      <c r="A42" s="51">
        <v>45.40061</v>
      </c>
      <c r="B42" s="51">
        <v>-70.039289999999994</v>
      </c>
      <c r="C42" s="2" t="s">
        <v>142</v>
      </c>
      <c r="D42" s="22" t="s">
        <v>141</v>
      </c>
      <c r="E42" s="22" t="s">
        <v>140</v>
      </c>
      <c r="F42" s="51" t="s">
        <v>483</v>
      </c>
      <c r="G42" s="22"/>
      <c r="H42" s="22"/>
      <c r="I42" s="22"/>
      <c r="J42" s="22"/>
      <c r="K42" s="22"/>
      <c r="L42" s="22"/>
      <c r="M42" s="22"/>
      <c r="N42" s="22"/>
      <c r="O42" s="22"/>
      <c r="P42" s="32"/>
      <c r="Q42" s="22"/>
      <c r="R42" s="22"/>
      <c r="S42" s="22"/>
      <c r="T42" s="22"/>
      <c r="U42" s="22"/>
      <c r="V42" s="22"/>
      <c r="W42" s="22"/>
      <c r="X42" s="22"/>
      <c r="Y42" s="22"/>
      <c r="Z42" s="22"/>
      <c r="AA42" s="22"/>
      <c r="AB42" s="22" t="s">
        <v>757</v>
      </c>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row>
    <row r="43" spans="1:110" ht="15.6" x14ac:dyDescent="0.3">
      <c r="A43" s="51">
        <v>45.929549999999999</v>
      </c>
      <c r="B43" s="51">
        <v>-69.833470000000005</v>
      </c>
      <c r="C43" s="2" t="s">
        <v>133</v>
      </c>
      <c r="D43" s="22" t="s">
        <v>132</v>
      </c>
      <c r="E43" s="22" t="s">
        <v>131</v>
      </c>
      <c r="F43" s="51" t="s">
        <v>483</v>
      </c>
      <c r="G43" s="22"/>
      <c r="H43" s="22"/>
      <c r="I43" s="22"/>
      <c r="J43" s="22"/>
      <c r="K43" s="22"/>
      <c r="L43" s="22"/>
      <c r="M43" s="22"/>
      <c r="N43" s="22"/>
      <c r="O43" s="22"/>
      <c r="P43" s="3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row>
    <row r="44" spans="1:110" ht="15.6" x14ac:dyDescent="0.3">
      <c r="A44" s="51">
        <v>45.057319999999997</v>
      </c>
      <c r="B44" s="51">
        <v>-69.888450000000006</v>
      </c>
      <c r="C44" s="2" t="s">
        <v>106</v>
      </c>
      <c r="D44" s="22" t="s">
        <v>105</v>
      </c>
      <c r="E44" s="22" t="s">
        <v>104</v>
      </c>
      <c r="F44" s="52" t="s">
        <v>483</v>
      </c>
      <c r="G44" s="22"/>
      <c r="H44" s="22"/>
      <c r="I44" s="22"/>
      <c r="J44" s="22"/>
      <c r="K44" s="22"/>
      <c r="L44" s="22"/>
      <c r="M44" s="22"/>
      <c r="N44" s="22"/>
      <c r="O44" s="22"/>
      <c r="P44" s="3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row>
    <row r="45" spans="1:110" ht="15.6" x14ac:dyDescent="0.3">
      <c r="A45" s="51">
        <v>45.081299999999999</v>
      </c>
      <c r="B45" s="51">
        <v>-69.70411</v>
      </c>
      <c r="C45" s="2" t="s">
        <v>103</v>
      </c>
      <c r="D45" s="22" t="s">
        <v>102</v>
      </c>
      <c r="E45" s="22" t="s">
        <v>101</v>
      </c>
      <c r="F45" s="52" t="s">
        <v>483</v>
      </c>
      <c r="G45" s="22"/>
      <c r="H45" s="22"/>
      <c r="I45" s="22"/>
      <c r="J45" s="22"/>
      <c r="K45" s="22"/>
      <c r="L45" s="22"/>
      <c r="M45" s="22"/>
      <c r="N45" s="22"/>
      <c r="O45" s="22"/>
      <c r="P45" s="3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t="s">
        <v>757</v>
      </c>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row>
    <row r="46" spans="1:110" ht="15.6" x14ac:dyDescent="0.3">
      <c r="A46" s="51">
        <v>45.965060000000001</v>
      </c>
      <c r="B46" s="51">
        <v>-69.636349999999993</v>
      </c>
      <c r="C46" s="2" t="s">
        <v>100</v>
      </c>
      <c r="D46" s="22" t="s">
        <v>99</v>
      </c>
      <c r="E46" s="22" t="s">
        <v>460</v>
      </c>
      <c r="F46" s="52" t="s">
        <v>483</v>
      </c>
      <c r="G46" s="22"/>
      <c r="H46" s="22"/>
      <c r="I46" s="22"/>
      <c r="J46" s="22"/>
      <c r="K46" s="22"/>
      <c r="L46" s="22"/>
      <c r="M46" s="22"/>
      <c r="N46" s="22"/>
      <c r="O46" s="22"/>
      <c r="P46" s="32"/>
      <c r="Q46" s="22"/>
      <c r="R46" s="22"/>
      <c r="S46" s="22"/>
      <c r="T46" s="22"/>
      <c r="U46" s="22"/>
      <c r="V46" s="22" t="s">
        <v>757</v>
      </c>
      <c r="W46" s="22"/>
      <c r="X46" s="22"/>
      <c r="Y46" s="22"/>
      <c r="Z46" s="22"/>
      <c r="AA46" s="22"/>
      <c r="AB46" s="22"/>
      <c r="AC46" s="22"/>
      <c r="AD46" s="22"/>
      <c r="AE46" s="22"/>
      <c r="AF46" s="22"/>
      <c r="AG46" s="22">
        <v>9.1999999999999998E-3</v>
      </c>
      <c r="AH46" s="22"/>
      <c r="AI46" s="22"/>
      <c r="AJ46" s="22"/>
      <c r="AK46" s="22"/>
      <c r="AL46" s="22"/>
      <c r="AM46" s="22"/>
      <c r="AN46" s="22"/>
      <c r="AO46" s="22"/>
      <c r="AP46" s="22"/>
      <c r="AQ46" s="22"/>
      <c r="AR46" s="22"/>
      <c r="AS46" s="22"/>
      <c r="AT46" s="22"/>
      <c r="AU46" s="22"/>
      <c r="AV46" s="22"/>
      <c r="AW46" s="22"/>
      <c r="AX46" s="22"/>
      <c r="AY46" s="22"/>
      <c r="AZ46" s="22"/>
      <c r="BA46" s="22" t="s">
        <v>757</v>
      </c>
      <c r="BB46" s="22"/>
      <c r="BC46" s="22"/>
      <c r="BD46" s="22"/>
      <c r="BE46" s="22"/>
      <c r="BF46" s="22">
        <v>5.0000000000000001E-3</v>
      </c>
      <c r="BG46" s="22"/>
      <c r="BH46" s="22"/>
      <c r="BI46" s="22"/>
      <c r="BJ46" s="22"/>
      <c r="BK46" s="22"/>
      <c r="BL46" s="22"/>
      <c r="BM46" s="22"/>
      <c r="BN46" s="22"/>
      <c r="BO46" s="22"/>
      <c r="BP46" s="22"/>
      <c r="BQ46" s="22"/>
      <c r="BR46" s="22"/>
      <c r="BS46" s="22"/>
      <c r="BT46" s="22"/>
      <c r="BU46" s="22"/>
      <c r="BV46" s="22"/>
      <c r="BW46" s="22" t="s">
        <v>757</v>
      </c>
      <c r="BX46" s="22"/>
      <c r="BY46" s="22"/>
      <c r="BZ46" s="22"/>
      <c r="CA46" s="22"/>
      <c r="CB46" s="22"/>
      <c r="CC46" s="22"/>
      <c r="CD46" s="22"/>
      <c r="CE46" s="22"/>
      <c r="CF46" s="22"/>
      <c r="CG46" s="22"/>
      <c r="CH46" s="22"/>
      <c r="CI46" s="22"/>
      <c r="CJ46" s="22"/>
      <c r="CK46" s="22"/>
      <c r="CL46" s="22" t="s">
        <v>757</v>
      </c>
      <c r="CM46" s="22"/>
      <c r="CN46" s="22"/>
      <c r="CO46" s="22"/>
      <c r="CP46" s="22"/>
      <c r="CQ46" s="22"/>
      <c r="CR46" s="22"/>
      <c r="CS46" s="22"/>
      <c r="CT46" s="22"/>
      <c r="CU46" s="22"/>
      <c r="CV46" s="22"/>
      <c r="CW46" s="22"/>
      <c r="CX46" s="22"/>
      <c r="CY46" s="22"/>
      <c r="CZ46" s="22"/>
      <c r="DA46" s="22"/>
      <c r="DB46" s="22"/>
      <c r="DC46" s="22"/>
      <c r="DD46" s="22"/>
      <c r="DE46" s="22"/>
      <c r="DF46" s="22"/>
    </row>
    <row r="47" spans="1:110" ht="15.6" x14ac:dyDescent="0.3">
      <c r="A47" s="51">
        <v>44.444600840406231</v>
      </c>
      <c r="B47" s="51">
        <v>-70.550576796971299</v>
      </c>
      <c r="C47" s="2" t="s">
        <v>92</v>
      </c>
      <c r="D47" s="22" t="s">
        <v>91</v>
      </c>
      <c r="E47" s="22" t="s">
        <v>90</v>
      </c>
      <c r="F47" s="52" t="s">
        <v>483</v>
      </c>
      <c r="G47" s="22"/>
      <c r="H47" s="22"/>
      <c r="I47" s="22"/>
      <c r="J47" s="22"/>
      <c r="K47" s="22"/>
      <c r="L47" s="22"/>
      <c r="M47" s="22"/>
      <c r="N47" s="22"/>
      <c r="O47" s="22"/>
      <c r="P47" s="3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t="s">
        <v>757</v>
      </c>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row>
    <row r="48" spans="1:110" ht="15.6" x14ac:dyDescent="0.3">
      <c r="A48" s="51">
        <v>44.366362390701703</v>
      </c>
      <c r="B48" s="51">
        <v>-70.63866561643411</v>
      </c>
      <c r="C48" s="2" t="s">
        <v>95</v>
      </c>
      <c r="D48" s="22" t="s">
        <v>94</v>
      </c>
      <c r="E48" s="22" t="s">
        <v>93</v>
      </c>
      <c r="F48" s="52" t="s">
        <v>483</v>
      </c>
      <c r="G48" s="22"/>
      <c r="H48" s="22"/>
      <c r="I48" s="22"/>
      <c r="J48" s="22"/>
      <c r="K48" s="22"/>
      <c r="L48" s="22"/>
      <c r="M48" s="22"/>
      <c r="N48" s="22"/>
      <c r="O48" s="22"/>
      <c r="P48" s="3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row>
    <row r="49" spans="1:110" ht="15.6" x14ac:dyDescent="0.3">
      <c r="A49" s="51">
        <v>45.619750000000003</v>
      </c>
      <c r="B49" s="51">
        <v>-70.257620000000003</v>
      </c>
      <c r="C49" s="2" t="s">
        <v>109</v>
      </c>
      <c r="D49" s="22" t="s">
        <v>108</v>
      </c>
      <c r="E49" s="22" t="s">
        <v>107</v>
      </c>
      <c r="F49" s="52" t="s">
        <v>483</v>
      </c>
      <c r="G49" s="22"/>
      <c r="H49" s="22"/>
      <c r="I49" s="22"/>
      <c r="J49" s="22"/>
      <c r="K49" s="22"/>
      <c r="L49" s="22"/>
      <c r="M49" s="22"/>
      <c r="N49" s="22"/>
      <c r="O49" s="22"/>
      <c r="P49" s="3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t="s">
        <v>757</v>
      </c>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row>
    <row r="50" spans="1:110" ht="15.6" x14ac:dyDescent="0.3">
      <c r="A50" s="51">
        <v>45.588290000000001</v>
      </c>
      <c r="B50" s="51">
        <v>-70.256709999999998</v>
      </c>
      <c r="C50" s="2" t="s">
        <v>112</v>
      </c>
      <c r="D50" s="22" t="s">
        <v>111</v>
      </c>
      <c r="E50" s="22" t="s">
        <v>110</v>
      </c>
      <c r="F50" s="52" t="s">
        <v>483</v>
      </c>
      <c r="G50" s="22"/>
      <c r="H50" s="22"/>
      <c r="I50" s="22"/>
      <c r="J50" s="22"/>
      <c r="K50" s="22"/>
      <c r="L50" s="22"/>
      <c r="M50" s="22"/>
      <c r="N50" s="22"/>
      <c r="O50" s="22"/>
      <c r="P50" s="3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row>
    <row r="51" spans="1:110" ht="15.6" x14ac:dyDescent="0.3">
      <c r="A51" s="22">
        <v>44.713879080967203</v>
      </c>
      <c r="B51" s="22">
        <v>-67.458997376184882</v>
      </c>
      <c r="C51" s="2" t="s">
        <v>68</v>
      </c>
      <c r="D51" s="22" t="s">
        <v>67</v>
      </c>
      <c r="E51" s="22" t="s">
        <v>66</v>
      </c>
      <c r="F51" s="52" t="s">
        <v>483</v>
      </c>
      <c r="G51" s="22"/>
      <c r="H51" s="22"/>
      <c r="I51" s="22"/>
      <c r="J51" s="22"/>
      <c r="K51" s="22"/>
      <c r="L51" s="22"/>
      <c r="M51" s="22"/>
      <c r="N51" s="22"/>
      <c r="O51" s="22"/>
      <c r="P51" s="32"/>
      <c r="Q51" s="22"/>
      <c r="R51" s="22"/>
      <c r="S51" s="22"/>
      <c r="T51" s="22"/>
      <c r="U51" s="22"/>
      <c r="V51" s="22"/>
      <c r="W51" s="22"/>
      <c r="X51" s="22"/>
      <c r="Y51" s="22"/>
      <c r="Z51" s="22"/>
      <c r="AA51" s="22"/>
      <c r="AB51" s="22" t="s">
        <v>757</v>
      </c>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t="s">
        <v>757</v>
      </c>
      <c r="BG51" s="22"/>
      <c r="BH51" s="22"/>
      <c r="BI51" s="22"/>
      <c r="BJ51" s="22"/>
      <c r="BK51" s="22"/>
      <c r="BL51" s="22"/>
      <c r="BM51" s="22"/>
      <c r="BN51" s="22"/>
      <c r="BO51" s="22"/>
      <c r="BP51" s="22"/>
      <c r="BQ51" s="22"/>
      <c r="BR51" s="22"/>
      <c r="BS51" s="22"/>
      <c r="BT51" s="22" t="s">
        <v>757</v>
      </c>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row>
    <row r="52" spans="1:110" ht="15.6" x14ac:dyDescent="0.3">
      <c r="A52" s="51">
        <v>44.891918814704191</v>
      </c>
      <c r="B52" s="51">
        <v>-70.273818716077983</v>
      </c>
      <c r="C52" s="2" t="s">
        <v>273</v>
      </c>
      <c r="D52" s="22" t="s">
        <v>272</v>
      </c>
      <c r="E52" s="22" t="s">
        <v>271</v>
      </c>
      <c r="F52" s="52" t="s">
        <v>483</v>
      </c>
      <c r="G52" s="22"/>
      <c r="H52" s="22"/>
      <c r="I52" s="22"/>
      <c r="J52" s="22"/>
      <c r="K52" s="22"/>
      <c r="L52" s="22"/>
      <c r="M52" s="22"/>
      <c r="N52" s="22"/>
      <c r="O52" s="22"/>
      <c r="P52" s="3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row>
    <row r="53" spans="1:110" ht="15.6" x14ac:dyDescent="0.3">
      <c r="A53" s="51">
        <v>44.658861490054313</v>
      </c>
      <c r="B53" s="51">
        <v>-70.659207283743768</v>
      </c>
      <c r="C53" s="2" t="s">
        <v>74</v>
      </c>
      <c r="D53" s="22" t="s">
        <v>73</v>
      </c>
      <c r="E53" s="22" t="s">
        <v>72</v>
      </c>
      <c r="F53" s="52" t="s">
        <v>483</v>
      </c>
      <c r="G53" s="22"/>
      <c r="H53" s="22"/>
      <c r="I53" s="22"/>
      <c r="J53" s="22"/>
      <c r="K53" s="22"/>
      <c r="L53" s="22"/>
      <c r="M53" s="22"/>
      <c r="N53" s="22"/>
      <c r="O53" s="22"/>
      <c r="P53" s="3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row>
    <row r="54" spans="1:110" ht="15.6" x14ac:dyDescent="0.3">
      <c r="A54" s="51">
        <v>45.526389999999999</v>
      </c>
      <c r="B54" s="51">
        <v>-70.098659999999995</v>
      </c>
      <c r="C54" s="2" t="s">
        <v>115</v>
      </c>
      <c r="D54" s="22" t="s">
        <v>114</v>
      </c>
      <c r="E54" s="22" t="s">
        <v>113</v>
      </c>
      <c r="F54" s="52" t="s">
        <v>483</v>
      </c>
      <c r="G54" s="22"/>
      <c r="H54" s="22"/>
      <c r="I54" s="22"/>
      <c r="J54" s="22"/>
      <c r="K54" s="22"/>
      <c r="L54" s="22"/>
      <c r="M54" s="22"/>
      <c r="N54" s="22"/>
      <c r="O54" s="22"/>
      <c r="P54" s="3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row>
    <row r="55" spans="1:110" ht="15.6" x14ac:dyDescent="0.3">
      <c r="A55" s="52">
        <v>47.171697199999997</v>
      </c>
      <c r="B55" s="52">
        <v>-68.267122200000003</v>
      </c>
      <c r="C55" s="2" t="s">
        <v>279</v>
      </c>
      <c r="D55" s="22" t="s">
        <v>278</v>
      </c>
      <c r="E55" s="22" t="s">
        <v>277</v>
      </c>
      <c r="F55" s="52" t="s">
        <v>483</v>
      </c>
      <c r="G55" s="22"/>
      <c r="H55" s="22"/>
      <c r="I55" s="22"/>
      <c r="J55" s="22"/>
      <c r="K55" s="22"/>
      <c r="L55" s="22"/>
      <c r="M55" s="22"/>
      <c r="N55" s="22"/>
      <c r="O55" s="22"/>
      <c r="P55" s="3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row>
    <row r="56" spans="1:110" ht="15.6" x14ac:dyDescent="0.3">
      <c r="A56" s="52">
        <v>47.171697199999997</v>
      </c>
      <c r="B56" s="52">
        <v>-68.267122200000003</v>
      </c>
      <c r="C56" s="2" t="s">
        <v>276</v>
      </c>
      <c r="D56" s="22" t="s">
        <v>275</v>
      </c>
      <c r="E56" s="22" t="s">
        <v>274</v>
      </c>
      <c r="F56" s="52" t="s">
        <v>483</v>
      </c>
      <c r="G56" s="22"/>
      <c r="H56" s="22"/>
      <c r="I56" s="22"/>
      <c r="J56" s="22"/>
      <c r="K56" s="22"/>
      <c r="L56" s="22"/>
      <c r="M56" s="22"/>
      <c r="N56" s="22"/>
      <c r="O56" s="22"/>
      <c r="P56" s="3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row>
    <row r="57" spans="1:110" ht="15.6" x14ac:dyDescent="0.3">
      <c r="A57" s="52">
        <v>47.228969399999997</v>
      </c>
      <c r="B57" s="52">
        <v>-68.289147200000002</v>
      </c>
      <c r="C57" s="2" t="s">
        <v>279</v>
      </c>
      <c r="D57" s="22" t="s">
        <v>284</v>
      </c>
      <c r="E57" s="22" t="s">
        <v>283</v>
      </c>
      <c r="F57" s="52" t="s">
        <v>483</v>
      </c>
      <c r="G57" s="22"/>
      <c r="H57" s="22"/>
      <c r="I57" s="22"/>
      <c r="J57" s="22"/>
      <c r="K57" s="22"/>
      <c r="L57" s="22"/>
      <c r="M57" s="22"/>
      <c r="N57" s="22"/>
      <c r="O57" s="22"/>
      <c r="P57" s="3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row>
    <row r="58" spans="1:110" ht="15.6" x14ac:dyDescent="0.3">
      <c r="A58" s="51">
        <v>45.36327</v>
      </c>
      <c r="B58" s="51">
        <v>-70.100409999999997</v>
      </c>
      <c r="C58" s="2" t="s">
        <v>276</v>
      </c>
      <c r="D58" s="22" t="s">
        <v>117</v>
      </c>
      <c r="E58" s="22" t="s">
        <v>116</v>
      </c>
      <c r="F58" s="52" t="s">
        <v>483</v>
      </c>
      <c r="G58" s="22"/>
      <c r="H58" s="22"/>
      <c r="I58" s="22"/>
      <c r="J58" s="22"/>
      <c r="K58" s="22"/>
      <c r="L58" s="22"/>
      <c r="M58" s="22"/>
      <c r="N58" s="22"/>
      <c r="O58" s="22"/>
      <c r="P58" s="3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t="s">
        <v>757</v>
      </c>
      <c r="BG58" s="22"/>
      <c r="BH58" s="22"/>
      <c r="BI58" s="22"/>
      <c r="BJ58" s="22"/>
      <c r="BK58" s="22"/>
      <c r="BL58" s="22"/>
      <c r="BM58" s="22"/>
      <c r="BN58" s="22"/>
      <c r="BO58" s="22"/>
      <c r="BP58" s="22"/>
      <c r="BQ58" s="22"/>
      <c r="BR58" s="22"/>
      <c r="BS58" s="22"/>
      <c r="BT58" s="22" t="s">
        <v>757</v>
      </c>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row>
    <row r="59" spans="1:110" ht="15.6" x14ac:dyDescent="0.3">
      <c r="A59" s="51">
        <v>44.486783796087401</v>
      </c>
      <c r="B59" s="51">
        <v>-70.782231134406317</v>
      </c>
      <c r="C59" s="2" t="s">
        <v>62</v>
      </c>
      <c r="D59" s="22" t="s">
        <v>61</v>
      </c>
      <c r="E59" s="22" t="s">
        <v>60</v>
      </c>
      <c r="F59" s="52" t="s">
        <v>566</v>
      </c>
      <c r="G59" s="22"/>
      <c r="H59" s="22"/>
      <c r="I59" s="22"/>
      <c r="J59" s="22"/>
      <c r="K59" s="22"/>
      <c r="L59" s="22"/>
      <c r="M59" s="22"/>
      <c r="N59" s="22"/>
      <c r="O59" s="22"/>
      <c r="P59" s="3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t="s">
        <v>757</v>
      </c>
      <c r="BG59" s="22"/>
      <c r="BH59" s="22"/>
      <c r="BI59" s="22"/>
      <c r="BJ59" s="22">
        <v>4.5999999999999999E-3</v>
      </c>
      <c r="BK59" s="22"/>
      <c r="BL59" s="22"/>
      <c r="BM59" s="22"/>
      <c r="BN59" s="22"/>
      <c r="BO59" s="22"/>
      <c r="BP59" s="22"/>
      <c r="BQ59" s="22"/>
      <c r="BR59" s="22"/>
      <c r="BS59" s="22"/>
      <c r="BT59" s="22" t="s">
        <v>757</v>
      </c>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row>
    <row r="60" spans="1:110" ht="15.6" x14ac:dyDescent="0.3">
      <c r="A60" s="22">
        <v>44.762216630543861</v>
      </c>
      <c r="B60" s="22">
        <v>-67.523063589326043</v>
      </c>
      <c r="C60" s="2" t="s">
        <v>71</v>
      </c>
      <c r="D60" s="22" t="s">
        <v>70</v>
      </c>
      <c r="E60" s="22" t="s">
        <v>69</v>
      </c>
      <c r="F60" s="52" t="s">
        <v>483</v>
      </c>
      <c r="G60" s="22"/>
      <c r="H60" s="22"/>
      <c r="I60" s="22"/>
      <c r="J60" s="22"/>
      <c r="K60" s="22"/>
      <c r="L60" s="22"/>
      <c r="M60" s="22"/>
      <c r="N60" s="22"/>
      <c r="O60" s="22"/>
      <c r="P60" s="3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t="s">
        <v>757</v>
      </c>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row>
    <row r="61" spans="1:110" ht="15.6" x14ac:dyDescent="0.3">
      <c r="A61" s="52">
        <v>47.112450000000003</v>
      </c>
      <c r="B61" s="52">
        <v>-69.089577800000001</v>
      </c>
      <c r="C61" s="3" t="s">
        <v>160</v>
      </c>
      <c r="D61" s="23" t="s">
        <v>160</v>
      </c>
      <c r="E61" s="23" t="s">
        <v>159</v>
      </c>
      <c r="F61" s="52" t="s">
        <v>483</v>
      </c>
      <c r="G61" s="23"/>
      <c r="H61" s="23"/>
      <c r="I61" s="23"/>
      <c r="J61" s="23"/>
      <c r="K61" s="23"/>
      <c r="L61" s="23"/>
      <c r="M61" s="23"/>
      <c r="N61" s="23"/>
      <c r="O61" s="23"/>
      <c r="P61" s="32"/>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v>1.6E-2</v>
      </c>
      <c r="BG61" s="23"/>
      <c r="BH61" s="23"/>
      <c r="BI61" s="23"/>
      <c r="BJ61" s="23"/>
      <c r="BK61" s="23"/>
      <c r="BL61" s="23"/>
      <c r="BM61" s="23"/>
      <c r="BN61" s="23"/>
      <c r="BO61" s="23"/>
      <c r="BP61" s="23"/>
      <c r="BQ61" s="23"/>
      <c r="BR61" s="23"/>
      <c r="BS61" s="23"/>
      <c r="BT61" s="23" t="s">
        <v>757</v>
      </c>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row>
    <row r="62" spans="1:110" ht="15.6" x14ac:dyDescent="0.3">
      <c r="A62" s="52">
        <v>47.088836100000002</v>
      </c>
      <c r="B62" s="52">
        <v>-69.023616700000005</v>
      </c>
      <c r="C62" s="3" t="s">
        <v>162</v>
      </c>
      <c r="D62" s="23" t="s">
        <v>162</v>
      </c>
      <c r="E62" s="23" t="s">
        <v>161</v>
      </c>
      <c r="F62" s="52" t="s">
        <v>566</v>
      </c>
      <c r="G62" s="23"/>
      <c r="H62" s="23"/>
      <c r="I62" s="23"/>
      <c r="J62" s="23"/>
      <c r="K62" s="23"/>
      <c r="L62" s="23"/>
      <c r="M62" s="23"/>
      <c r="N62" s="23"/>
      <c r="O62" s="23"/>
      <c r="P62" s="32"/>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v>1.4999999999999999E-2</v>
      </c>
      <c r="BG62" s="23"/>
      <c r="BH62" s="23"/>
      <c r="BI62" s="23"/>
      <c r="BJ62" s="23"/>
      <c r="BK62" s="23"/>
      <c r="BL62" s="23"/>
      <c r="BM62" s="23"/>
      <c r="BN62" s="23"/>
      <c r="BO62" s="23"/>
      <c r="BP62" s="23"/>
      <c r="BQ62" s="23"/>
      <c r="BR62" s="23"/>
      <c r="BS62" s="23"/>
      <c r="BT62" s="23" t="s">
        <v>757</v>
      </c>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row>
    <row r="63" spans="1:110" ht="15.6" x14ac:dyDescent="0.3">
      <c r="A63" s="52">
        <v>46.995147199999998</v>
      </c>
      <c r="B63" s="52">
        <v>-68.193747200000004</v>
      </c>
      <c r="C63" s="2" t="s">
        <v>303</v>
      </c>
      <c r="D63" s="22" t="s">
        <v>302</v>
      </c>
      <c r="E63" s="22" t="s">
        <v>301</v>
      </c>
      <c r="F63" s="51" t="s">
        <v>483</v>
      </c>
      <c r="G63" s="22"/>
      <c r="H63" s="22"/>
      <c r="I63" s="22"/>
      <c r="J63" s="22"/>
      <c r="K63" s="22"/>
      <c r="L63" s="22"/>
      <c r="M63" s="22"/>
      <c r="N63" s="22"/>
      <c r="O63" s="22"/>
      <c r="P63" s="3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v>1.2999999999999999E-2</v>
      </c>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row>
    <row r="64" spans="1:110" ht="15.6" x14ac:dyDescent="0.3">
      <c r="A64" s="52">
        <v>47.041883300000002</v>
      </c>
      <c r="B64" s="52">
        <v>-68.193986100000004</v>
      </c>
      <c r="C64" s="2" t="s">
        <v>297</v>
      </c>
      <c r="D64" s="22" t="s">
        <v>296</v>
      </c>
      <c r="E64" s="22" t="s">
        <v>295</v>
      </c>
      <c r="F64" s="51" t="s">
        <v>483</v>
      </c>
      <c r="G64" s="22"/>
      <c r="H64" s="22"/>
      <c r="I64" s="22"/>
      <c r="J64" s="22"/>
      <c r="K64" s="22"/>
      <c r="L64" s="22"/>
      <c r="M64" s="22"/>
      <c r="N64" s="22"/>
      <c r="O64" s="22"/>
      <c r="P64" s="3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t="s">
        <v>757</v>
      </c>
      <c r="AZ64" s="22"/>
      <c r="BA64" s="22"/>
      <c r="BB64" s="22"/>
      <c r="BC64" s="22"/>
      <c r="BD64" s="22"/>
      <c r="BE64" s="22"/>
      <c r="BF64" s="22"/>
      <c r="BG64" s="22"/>
      <c r="BH64" s="22"/>
      <c r="BI64" s="22"/>
      <c r="BJ64" s="22"/>
      <c r="BK64" s="22"/>
      <c r="BL64" s="22"/>
      <c r="BM64" s="22"/>
      <c r="BN64" s="22"/>
      <c r="BO64" s="22"/>
      <c r="BP64" s="22"/>
      <c r="BQ64" s="22"/>
      <c r="BR64" s="22"/>
      <c r="BS64" s="22"/>
      <c r="BT64" s="22">
        <v>1.4999999999999999E-2</v>
      </c>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row>
    <row r="65" spans="1:110" ht="15.6" x14ac:dyDescent="0.3">
      <c r="A65" s="52">
        <v>46.776066700000001</v>
      </c>
      <c r="B65" s="52">
        <v>-68.155261100000004</v>
      </c>
      <c r="C65" s="2" t="s">
        <v>300</v>
      </c>
      <c r="D65" s="22" t="s">
        <v>299</v>
      </c>
      <c r="E65" s="22" t="s">
        <v>298</v>
      </c>
      <c r="F65" s="51" t="s">
        <v>483</v>
      </c>
      <c r="G65" s="22"/>
      <c r="H65" s="22"/>
      <c r="I65" s="22"/>
      <c r="J65" s="22"/>
      <c r="K65" s="22"/>
      <c r="L65" s="22"/>
      <c r="M65" s="22"/>
      <c r="N65" s="22"/>
      <c r="O65" s="22"/>
      <c r="P65" s="32"/>
      <c r="Q65" s="22" t="s">
        <v>757</v>
      </c>
      <c r="R65" s="22"/>
      <c r="S65" s="22"/>
      <c r="T65" s="22"/>
      <c r="U65" s="22"/>
      <c r="V65" s="22"/>
      <c r="W65" s="22"/>
      <c r="X65" s="22"/>
      <c r="Y65" s="22"/>
      <c r="Z65" s="22"/>
      <c r="AA65" s="22"/>
      <c r="AB65" s="22">
        <v>4.7000000000000002E-3</v>
      </c>
      <c r="AC65" s="22"/>
      <c r="AD65" s="22"/>
      <c r="AE65" s="22"/>
      <c r="AF65" s="22"/>
      <c r="AG65" s="22"/>
      <c r="AH65" s="22"/>
      <c r="AI65" s="22"/>
      <c r="AJ65" s="22"/>
      <c r="AK65" s="22"/>
      <c r="AL65" s="22"/>
      <c r="AM65" s="22"/>
      <c r="AN65" s="22"/>
      <c r="AO65" s="22"/>
      <c r="AP65" s="22"/>
      <c r="AQ65" s="22"/>
      <c r="AR65" s="22"/>
      <c r="AS65" s="22"/>
      <c r="AT65" s="22"/>
      <c r="AU65" s="22"/>
      <c r="AV65" s="22"/>
      <c r="AW65" s="22"/>
      <c r="AX65" s="22"/>
      <c r="AY65" s="22">
        <v>4.1000000000000003E-3</v>
      </c>
      <c r="AZ65" s="22"/>
      <c r="BA65" s="22"/>
      <c r="BB65" s="22"/>
      <c r="BC65" s="22"/>
      <c r="BD65" s="22"/>
      <c r="BE65" s="22"/>
      <c r="BF65" s="22" t="s">
        <v>757</v>
      </c>
      <c r="BG65" s="22"/>
      <c r="BH65" s="22"/>
      <c r="BI65" s="22"/>
      <c r="BJ65" s="22"/>
      <c r="BK65" s="22"/>
      <c r="BL65" s="22"/>
      <c r="BM65" s="22"/>
      <c r="BN65" s="22"/>
      <c r="BO65" s="22"/>
      <c r="BP65" s="22"/>
      <c r="BQ65" s="22"/>
      <c r="BR65" s="22"/>
      <c r="BS65" s="22"/>
      <c r="BT65" s="22">
        <v>0.34</v>
      </c>
      <c r="BU65" s="22">
        <v>8.5000000000000006E-2</v>
      </c>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row>
    <row r="66" spans="1:110" ht="15.6" x14ac:dyDescent="0.3">
      <c r="A66" s="51">
        <v>44.54168513941628</v>
      </c>
      <c r="B66" s="51">
        <v>-70.547132857572166</v>
      </c>
      <c r="C66" s="2" t="s">
        <v>77</v>
      </c>
      <c r="D66" s="22" t="s">
        <v>76</v>
      </c>
      <c r="E66" s="22" t="s">
        <v>75</v>
      </c>
      <c r="F66" s="52" t="s">
        <v>483</v>
      </c>
      <c r="G66" s="22"/>
      <c r="H66" s="22"/>
      <c r="I66" s="22"/>
      <c r="J66" s="22"/>
      <c r="K66" s="22"/>
      <c r="L66" s="22"/>
      <c r="M66" s="22"/>
      <c r="N66" s="22"/>
      <c r="O66" s="22"/>
      <c r="P66" s="3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v>4.4999999999999998E-2</v>
      </c>
      <c r="BG66" s="22"/>
      <c r="BH66" s="22"/>
      <c r="BI66" s="22"/>
      <c r="BJ66" s="22"/>
      <c r="BK66" s="22"/>
      <c r="BL66" s="22"/>
      <c r="BM66" s="22"/>
      <c r="BN66" s="22"/>
      <c r="BO66" s="22"/>
      <c r="BP66" s="22"/>
      <c r="BQ66" s="22"/>
      <c r="BR66" s="22"/>
      <c r="BS66" s="22"/>
      <c r="BT66" s="22" t="s">
        <v>757</v>
      </c>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row>
    <row r="67" spans="1:110" ht="15.6" x14ac:dyDescent="0.3">
      <c r="A67" s="51">
        <v>44.260690588251038</v>
      </c>
      <c r="B67" s="51">
        <v>-70.824421409497987</v>
      </c>
      <c r="C67" s="2" t="s">
        <v>80</v>
      </c>
      <c r="D67" s="22" t="s">
        <v>79</v>
      </c>
      <c r="E67" s="22" t="s">
        <v>78</v>
      </c>
      <c r="F67" s="52" t="s">
        <v>483</v>
      </c>
      <c r="G67" s="22"/>
      <c r="H67" s="22"/>
      <c r="I67" s="22"/>
      <c r="J67" s="22"/>
      <c r="K67" s="22"/>
      <c r="L67" s="22"/>
      <c r="M67" s="22"/>
      <c r="N67" s="22"/>
      <c r="O67" s="22"/>
      <c r="P67" s="3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v>1.0999999999999999E-2</v>
      </c>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row>
    <row r="68" spans="1:110" ht="15.6" x14ac:dyDescent="0.3">
      <c r="A68" s="51">
        <v>44.260690588251038</v>
      </c>
      <c r="B68" s="51">
        <v>-70.824421409497987</v>
      </c>
      <c r="C68" s="2" t="s">
        <v>83</v>
      </c>
      <c r="D68" s="22" t="s">
        <v>82</v>
      </c>
      <c r="E68" s="22" t="s">
        <v>81</v>
      </c>
      <c r="F68" s="52" t="s">
        <v>483</v>
      </c>
      <c r="G68" s="22"/>
      <c r="H68" s="22"/>
      <c r="I68" s="22"/>
      <c r="J68" s="22"/>
      <c r="K68" s="22"/>
      <c r="L68" s="22"/>
      <c r="M68" s="22"/>
      <c r="N68" s="22"/>
      <c r="O68" s="22"/>
      <c r="P68" s="3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v>0.01</v>
      </c>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row>
    <row r="69" spans="1:110" ht="15.6" x14ac:dyDescent="0.3">
      <c r="A69" s="52">
        <v>46.951827799999997</v>
      </c>
      <c r="B69" s="52">
        <v>-69.196280599999994</v>
      </c>
      <c r="C69" s="3" t="s">
        <v>158</v>
      </c>
      <c r="D69" s="23" t="s">
        <v>158</v>
      </c>
      <c r="E69" s="23" t="s">
        <v>157</v>
      </c>
      <c r="F69" s="52" t="s">
        <v>483</v>
      </c>
      <c r="G69" s="23"/>
      <c r="H69" s="23"/>
      <c r="I69" s="23"/>
      <c r="J69" s="23"/>
      <c r="K69" s="23"/>
      <c r="L69" s="23"/>
      <c r="M69" s="23"/>
      <c r="N69" s="23"/>
      <c r="O69" s="23"/>
      <c r="P69" s="32"/>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v>3.4000000000000002E-2</v>
      </c>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t="s">
        <v>757</v>
      </c>
      <c r="CQ69" s="23"/>
      <c r="CR69" s="23"/>
      <c r="CS69" s="23"/>
      <c r="CT69" s="23"/>
      <c r="CU69" s="23"/>
      <c r="CV69" s="23"/>
      <c r="CW69" s="23"/>
      <c r="CX69" s="23"/>
      <c r="CY69" s="23"/>
      <c r="CZ69" s="23"/>
      <c r="DA69" s="23"/>
      <c r="DB69" s="23"/>
      <c r="DC69" s="23"/>
      <c r="DD69" s="23"/>
      <c r="DE69" s="23"/>
      <c r="DF69" s="23"/>
    </row>
    <row r="70" spans="1:110" ht="15.6" x14ac:dyDescent="0.3">
      <c r="A70" s="51">
        <v>44.684282624585727</v>
      </c>
      <c r="B70" s="51">
        <v>-70.452500256316753</v>
      </c>
      <c r="C70" s="2" t="s">
        <v>86</v>
      </c>
      <c r="D70" s="22" t="s">
        <v>85</v>
      </c>
      <c r="E70" s="22" t="s">
        <v>84</v>
      </c>
      <c r="F70" s="52" t="s">
        <v>483</v>
      </c>
      <c r="G70" s="22"/>
      <c r="H70" s="22"/>
      <c r="I70" s="22"/>
      <c r="J70" s="22"/>
      <c r="K70" s="22"/>
      <c r="L70" s="22"/>
      <c r="M70" s="22"/>
      <c r="N70" s="22"/>
      <c r="O70" s="22"/>
      <c r="P70" s="3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v>4.8000000000000001E-2</v>
      </c>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v>4.1999999999999997E-3</v>
      </c>
      <c r="CQ70" s="22"/>
      <c r="CR70" s="22"/>
      <c r="CS70" s="22"/>
      <c r="CT70" s="22"/>
      <c r="CU70" s="22"/>
      <c r="CV70" s="22"/>
      <c r="CW70" s="22"/>
      <c r="CX70" s="22"/>
      <c r="CY70" s="22"/>
      <c r="CZ70" s="22"/>
      <c r="DA70" s="22"/>
      <c r="DB70" s="22"/>
      <c r="DC70" s="22"/>
      <c r="DD70" s="22"/>
      <c r="DE70" s="22"/>
      <c r="DF70" s="22"/>
    </row>
    <row r="71" spans="1:110" ht="15.6" x14ac:dyDescent="0.3">
      <c r="A71" s="52">
        <v>46.937486100000001</v>
      </c>
      <c r="B71" s="52">
        <v>-68.892369400000007</v>
      </c>
      <c r="C71" s="3" t="s">
        <v>156</v>
      </c>
      <c r="D71" s="23" t="s">
        <v>156</v>
      </c>
      <c r="E71" s="23" t="s">
        <v>155</v>
      </c>
      <c r="F71" s="52" t="s">
        <v>483</v>
      </c>
      <c r="G71" s="23"/>
      <c r="H71" s="23"/>
      <c r="I71" s="23"/>
      <c r="J71" s="23"/>
      <c r="K71" s="23"/>
      <c r="L71" s="23"/>
      <c r="M71" s="23"/>
      <c r="N71" s="23"/>
      <c r="O71" s="23"/>
      <c r="P71" s="32"/>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v>0.1</v>
      </c>
      <c r="BG71" s="23"/>
      <c r="BH71" s="23"/>
      <c r="BI71" s="23"/>
      <c r="BJ71" s="23"/>
      <c r="BK71" s="23"/>
      <c r="BL71" s="23"/>
      <c r="BM71" s="23"/>
      <c r="BN71" s="23"/>
      <c r="BO71" s="23"/>
      <c r="BP71" s="23"/>
      <c r="BQ71" s="23"/>
      <c r="BR71" s="23"/>
      <c r="BS71" s="23"/>
      <c r="BT71" s="23"/>
      <c r="BU71" s="23"/>
      <c r="BV71" s="23" t="s">
        <v>757</v>
      </c>
      <c r="BW71" s="23"/>
      <c r="BX71" s="23"/>
      <c r="BY71" s="23"/>
      <c r="BZ71" s="23"/>
      <c r="CA71" s="23"/>
      <c r="CB71" s="23"/>
      <c r="CC71" s="23"/>
      <c r="CD71" s="23"/>
      <c r="CE71" s="23"/>
      <c r="CF71" s="23"/>
      <c r="CG71" s="23"/>
      <c r="CH71" s="23"/>
      <c r="CI71" s="23"/>
      <c r="CJ71" s="23"/>
      <c r="CK71" s="23"/>
      <c r="CL71" s="23"/>
      <c r="CM71" s="23"/>
      <c r="CN71" s="23"/>
      <c r="CO71" s="23"/>
      <c r="CP71" s="23">
        <v>5.4999999999999997E-3</v>
      </c>
      <c r="CQ71" s="23"/>
      <c r="CR71" s="23"/>
      <c r="CS71" s="23"/>
      <c r="CT71" s="23"/>
      <c r="CU71" s="23"/>
      <c r="CV71" s="23"/>
      <c r="CW71" s="23"/>
      <c r="CX71" s="23"/>
      <c r="CY71" s="23"/>
      <c r="CZ71" s="23"/>
      <c r="DA71" s="23"/>
      <c r="DB71" s="23"/>
      <c r="DC71" s="23"/>
      <c r="DD71" s="23"/>
      <c r="DE71" s="23"/>
      <c r="DF71" s="23"/>
    </row>
    <row r="72" spans="1:110" ht="15.6" x14ac:dyDescent="0.3">
      <c r="A72" s="52">
        <v>46.844455600000003</v>
      </c>
      <c r="B72" s="52">
        <v>-68.000538899999995</v>
      </c>
      <c r="C72" s="2" t="s">
        <v>246</v>
      </c>
      <c r="D72" s="22" t="s">
        <v>245</v>
      </c>
      <c r="E72" s="22" t="s">
        <v>244</v>
      </c>
      <c r="F72" s="52" t="s">
        <v>483</v>
      </c>
      <c r="G72" s="22"/>
      <c r="H72" s="22"/>
      <c r="I72" s="22"/>
      <c r="J72" s="22"/>
      <c r="K72" s="22"/>
      <c r="L72" s="22"/>
      <c r="M72" s="22"/>
      <c r="N72" s="22"/>
      <c r="O72" s="22"/>
      <c r="P72" s="32"/>
      <c r="Q72" s="22" t="s">
        <v>757</v>
      </c>
      <c r="R72" s="22" t="s">
        <v>757</v>
      </c>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v>9.7999999999999997E-3</v>
      </c>
      <c r="BG72" s="22"/>
      <c r="BH72" s="22"/>
      <c r="BI72" s="22"/>
      <c r="BJ72" s="22"/>
      <c r="BK72" s="22"/>
      <c r="BL72" s="22"/>
      <c r="BM72" s="22"/>
      <c r="BN72" s="22"/>
      <c r="BO72" s="22"/>
      <c r="BP72" s="22"/>
      <c r="BQ72" s="22"/>
      <c r="BR72" s="22"/>
      <c r="BS72" s="22"/>
      <c r="BT72" s="22">
        <v>0.02</v>
      </c>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row>
    <row r="73" spans="1:110" ht="15.6" x14ac:dyDescent="0.3">
      <c r="A73" s="51">
        <v>45.153177640615347</v>
      </c>
      <c r="B73" s="51">
        <v>-70.447105790842315</v>
      </c>
      <c r="C73" s="2" t="s">
        <v>249</v>
      </c>
      <c r="D73" s="22" t="s">
        <v>248</v>
      </c>
      <c r="E73" s="22" t="s">
        <v>247</v>
      </c>
      <c r="F73" s="52" t="s">
        <v>483</v>
      </c>
      <c r="G73" s="22"/>
      <c r="H73" s="22"/>
      <c r="I73" s="22"/>
      <c r="J73" s="22"/>
      <c r="K73" s="22"/>
      <c r="L73" s="22"/>
      <c r="M73" s="22"/>
      <c r="N73" s="22"/>
      <c r="O73" s="22"/>
      <c r="P73" s="3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v>4.3E-3</v>
      </c>
      <c r="BI73" s="22"/>
      <c r="BJ73" s="22"/>
      <c r="BK73" s="22"/>
      <c r="BL73" s="22"/>
      <c r="BM73" s="22"/>
      <c r="BN73" s="22"/>
      <c r="BO73" s="22"/>
      <c r="BP73" s="22" t="s">
        <v>757</v>
      </c>
      <c r="BQ73" s="22"/>
      <c r="BR73" s="22"/>
      <c r="BS73" s="22"/>
      <c r="BT73" s="22" t="s">
        <v>757</v>
      </c>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row>
    <row r="74" spans="1:110" ht="15.6" x14ac:dyDescent="0.3">
      <c r="A74" s="7">
        <v>46.614402800000001</v>
      </c>
      <c r="B74" s="7">
        <v>-68.006008300000005</v>
      </c>
      <c r="C74" s="2" t="s">
        <v>242</v>
      </c>
      <c r="D74" s="2" t="s">
        <v>243</v>
      </c>
      <c r="E74" s="2" t="s">
        <v>241</v>
      </c>
      <c r="F74" s="52" t="s">
        <v>483</v>
      </c>
      <c r="G74" s="22"/>
      <c r="H74" s="22"/>
      <c r="I74" s="22"/>
      <c r="J74" s="22"/>
      <c r="K74" s="22"/>
      <c r="L74" s="22"/>
      <c r="M74" s="22"/>
      <c r="N74" s="22"/>
      <c r="O74" s="22"/>
      <c r="P74" s="3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row>
    <row r="75" spans="1:110" ht="15.6" x14ac:dyDescent="0.3">
      <c r="A75" s="51">
        <v>45.233823761858062</v>
      </c>
      <c r="B75" s="51">
        <v>-70.488930518403052</v>
      </c>
      <c r="C75" s="2" t="s">
        <v>252</v>
      </c>
      <c r="D75" s="22" t="s">
        <v>251</v>
      </c>
      <c r="E75" s="22" t="s">
        <v>250</v>
      </c>
      <c r="F75" s="52" t="s">
        <v>483</v>
      </c>
      <c r="G75" s="22"/>
      <c r="H75" s="22"/>
      <c r="I75" s="22"/>
      <c r="J75" s="22"/>
      <c r="K75" s="22"/>
      <c r="L75" s="22"/>
      <c r="M75" s="22"/>
      <c r="N75" s="22"/>
      <c r="O75" s="22"/>
      <c r="P75" s="3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v>1.2999999999999999E-2</v>
      </c>
      <c r="BG75" s="22"/>
      <c r="BH75" s="22"/>
      <c r="BI75" s="22"/>
      <c r="BJ75" s="22"/>
      <c r="BK75" s="22"/>
      <c r="BL75" s="22"/>
      <c r="BM75" s="22"/>
      <c r="BN75" s="22"/>
      <c r="BO75" s="22"/>
      <c r="BP75" s="22"/>
      <c r="BQ75" s="22"/>
      <c r="BR75" s="22"/>
      <c r="BS75" s="22"/>
      <c r="BT75" s="22">
        <v>1.2999999999999999E-2</v>
      </c>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row>
    <row r="76" spans="1:110" ht="15.6" x14ac:dyDescent="0.3">
      <c r="A76" s="51">
        <v>44.88288</v>
      </c>
      <c r="B76" s="51">
        <v>-69.303830000000005</v>
      </c>
      <c r="C76" s="2" t="s">
        <v>210</v>
      </c>
      <c r="D76" s="22" t="s">
        <v>209</v>
      </c>
      <c r="E76" s="22" t="s">
        <v>208</v>
      </c>
      <c r="F76" s="51" t="s">
        <v>483</v>
      </c>
      <c r="G76" s="22"/>
      <c r="H76" s="22"/>
      <c r="I76" s="22"/>
      <c r="J76" s="22"/>
      <c r="K76" s="22"/>
      <c r="L76" s="22"/>
      <c r="M76" s="22"/>
      <c r="N76" s="22"/>
      <c r="O76" s="22"/>
      <c r="P76" s="3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row>
    <row r="77" spans="1:110" ht="15.6" x14ac:dyDescent="0.3">
      <c r="A77" s="51">
        <v>44.86844</v>
      </c>
      <c r="B77" s="51">
        <v>-69.369219999999999</v>
      </c>
      <c r="C77" s="2" t="s">
        <v>213</v>
      </c>
      <c r="D77" s="22" t="s">
        <v>212</v>
      </c>
      <c r="E77" s="22" t="s">
        <v>211</v>
      </c>
      <c r="F77" s="51" t="s">
        <v>483</v>
      </c>
      <c r="G77" s="22"/>
      <c r="H77" s="22"/>
      <c r="I77" s="22"/>
      <c r="J77" s="22"/>
      <c r="K77" s="22"/>
      <c r="L77" s="22"/>
      <c r="M77" s="22"/>
      <c r="N77" s="22"/>
      <c r="O77" s="22"/>
      <c r="P77" s="3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row>
    <row r="78" spans="1:110" ht="15.6" x14ac:dyDescent="0.3">
      <c r="A78" s="52">
        <v>46.5613472</v>
      </c>
      <c r="B78" s="52">
        <v>-68.376097200000004</v>
      </c>
      <c r="C78" s="2" t="s">
        <v>216</v>
      </c>
      <c r="D78" s="22" t="s">
        <v>215</v>
      </c>
      <c r="E78" s="22" t="s">
        <v>214</v>
      </c>
      <c r="F78" s="51" t="s">
        <v>566</v>
      </c>
      <c r="G78" s="22"/>
      <c r="H78" s="22"/>
      <c r="I78" s="22"/>
      <c r="J78" s="22"/>
      <c r="K78" s="22"/>
      <c r="L78" s="22"/>
      <c r="M78" s="22"/>
      <c r="N78" s="22"/>
      <c r="O78" s="22"/>
      <c r="P78" s="3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row>
    <row r="79" spans="1:110" ht="15.6" x14ac:dyDescent="0.3">
      <c r="A79" s="52">
        <v>46.556199999999997</v>
      </c>
      <c r="B79" s="52">
        <v>-68.324491699999996</v>
      </c>
      <c r="C79" s="2" t="s">
        <v>225</v>
      </c>
      <c r="D79" s="22" t="s">
        <v>224</v>
      </c>
      <c r="E79" s="22" t="s">
        <v>223</v>
      </c>
      <c r="F79" s="51" t="s">
        <v>483</v>
      </c>
      <c r="G79" s="22"/>
      <c r="H79" s="22"/>
      <c r="I79" s="22"/>
      <c r="J79" s="22"/>
      <c r="K79" s="22"/>
      <c r="L79" s="22"/>
      <c r="M79" s="22"/>
      <c r="N79" s="22"/>
      <c r="O79" s="22"/>
      <c r="P79" s="32"/>
      <c r="Q79" s="22" t="s">
        <v>757</v>
      </c>
      <c r="R79" s="22"/>
      <c r="S79" s="22"/>
      <c r="T79" s="22"/>
      <c r="U79" s="22"/>
      <c r="V79" s="22"/>
      <c r="W79" s="22"/>
      <c r="X79" s="22"/>
      <c r="Y79" s="22"/>
      <c r="Z79" s="22"/>
      <c r="AA79" s="22"/>
      <c r="AB79" s="22" t="s">
        <v>757</v>
      </c>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row>
    <row r="80" spans="1:110" ht="15.6" x14ac:dyDescent="0.3">
      <c r="A80" s="51">
        <v>44.62623</v>
      </c>
      <c r="B80" s="51">
        <v>-69.576769999999996</v>
      </c>
      <c r="C80" s="2" t="s">
        <v>207</v>
      </c>
      <c r="D80" s="22" t="s">
        <v>206</v>
      </c>
      <c r="E80" s="22" t="s">
        <v>205</v>
      </c>
      <c r="F80" s="51" t="s">
        <v>483</v>
      </c>
      <c r="G80" s="22"/>
      <c r="H80" s="22"/>
      <c r="I80" s="22"/>
      <c r="J80" s="22"/>
      <c r="K80" s="22"/>
      <c r="L80" s="22"/>
      <c r="M80" s="22"/>
      <c r="N80" s="22"/>
      <c r="O80" s="22"/>
      <c r="P80" s="3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row>
    <row r="81" spans="1:110" ht="15.6" x14ac:dyDescent="0.3">
      <c r="A81" s="52">
        <v>46.634147200000001</v>
      </c>
      <c r="B81" s="52">
        <v>-68.417502799999994</v>
      </c>
      <c r="C81" s="2" t="s">
        <v>201</v>
      </c>
      <c r="D81" s="22" t="s">
        <v>200</v>
      </c>
      <c r="E81" s="22" t="s">
        <v>199</v>
      </c>
      <c r="F81" s="51" t="s">
        <v>483</v>
      </c>
      <c r="G81" s="22"/>
      <c r="H81" s="22"/>
      <c r="I81" s="22"/>
      <c r="J81" s="22"/>
      <c r="K81" s="22"/>
      <c r="L81" s="22"/>
      <c r="M81" s="22"/>
      <c r="N81" s="22"/>
      <c r="O81" s="22"/>
      <c r="P81" s="3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row>
    <row r="82" spans="1:110" ht="15.6" x14ac:dyDescent="0.3">
      <c r="A82" s="52">
        <v>46.499997200000003</v>
      </c>
      <c r="B82" s="52">
        <v>-68.366719399999994</v>
      </c>
      <c r="C82" s="2" t="s">
        <v>222</v>
      </c>
      <c r="D82" s="22" t="s">
        <v>221</v>
      </c>
      <c r="E82" s="22" t="s">
        <v>220</v>
      </c>
      <c r="F82" s="51" t="s">
        <v>483</v>
      </c>
      <c r="G82" s="22"/>
      <c r="H82" s="22"/>
      <c r="I82" s="22"/>
      <c r="J82" s="22"/>
      <c r="K82" s="22"/>
      <c r="L82" s="22"/>
      <c r="M82" s="22"/>
      <c r="N82" s="22"/>
      <c r="O82" s="22"/>
      <c r="P82" s="3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row>
    <row r="83" spans="1:110" ht="15.6" x14ac:dyDescent="0.3">
      <c r="A83" s="52">
        <v>46.503961099999998</v>
      </c>
      <c r="B83" s="52">
        <v>-68.362638899999993</v>
      </c>
      <c r="C83" s="2" t="s">
        <v>219</v>
      </c>
      <c r="D83" s="22" t="s">
        <v>218</v>
      </c>
      <c r="E83" s="22" t="s">
        <v>217</v>
      </c>
      <c r="F83" s="51" t="s">
        <v>483</v>
      </c>
      <c r="G83" s="22"/>
      <c r="H83" s="22"/>
      <c r="I83" s="22"/>
      <c r="J83" s="22"/>
      <c r="K83" s="22"/>
      <c r="L83" s="22"/>
      <c r="M83" s="22"/>
      <c r="N83" s="22"/>
      <c r="O83" s="22"/>
      <c r="P83" s="3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row>
    <row r="84" spans="1:110" ht="15.6" x14ac:dyDescent="0.3">
      <c r="A84" s="52">
        <v>46.634147200000001</v>
      </c>
      <c r="B84" s="52">
        <v>-68.417502799999994</v>
      </c>
      <c r="C84" s="2" t="s">
        <v>204</v>
      </c>
      <c r="D84" s="22" t="s">
        <v>203</v>
      </c>
      <c r="E84" s="22" t="s">
        <v>202</v>
      </c>
      <c r="F84" s="51" t="s">
        <v>483</v>
      </c>
      <c r="G84" s="22"/>
      <c r="H84" s="22"/>
      <c r="I84" s="22"/>
      <c r="J84" s="22"/>
      <c r="K84" s="22"/>
      <c r="L84" s="22"/>
      <c r="M84" s="22"/>
      <c r="N84" s="22"/>
      <c r="O84" s="22"/>
      <c r="P84" s="3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row>
    <row r="85" spans="1:110" ht="15.6" x14ac:dyDescent="0.3">
      <c r="A85" s="52">
        <v>46.346127799999998</v>
      </c>
      <c r="B85" s="52">
        <v>-68.353616700000003</v>
      </c>
      <c r="C85" s="2" t="s">
        <v>228</v>
      </c>
      <c r="D85" s="22" t="s">
        <v>227</v>
      </c>
      <c r="E85" s="22" t="s">
        <v>226</v>
      </c>
      <c r="F85" s="52" t="s">
        <v>483</v>
      </c>
      <c r="G85" s="22"/>
      <c r="H85" s="22"/>
      <c r="I85" s="22"/>
      <c r="J85" s="22"/>
      <c r="K85" s="22"/>
      <c r="L85" s="22"/>
      <c r="M85" s="22"/>
      <c r="N85" s="22"/>
      <c r="O85" s="22"/>
      <c r="P85" s="32"/>
      <c r="Q85" s="22"/>
      <c r="R85" s="22" t="s">
        <v>757</v>
      </c>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t="s">
        <v>757</v>
      </c>
      <c r="BI85" s="22"/>
      <c r="BJ85" s="22"/>
      <c r="BK85" s="22"/>
      <c r="BL85" s="22"/>
      <c r="BM85" s="22"/>
      <c r="BN85" s="22"/>
      <c r="BO85" s="22"/>
      <c r="BP85" s="22" t="s">
        <v>757</v>
      </c>
      <c r="BQ85" s="22"/>
      <c r="BR85" s="22"/>
      <c r="BS85" s="22"/>
      <c r="BT85" s="22">
        <v>0.37</v>
      </c>
      <c r="BU85" s="22">
        <v>0.12</v>
      </c>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row>
    <row r="86" spans="1:110" ht="15.6" x14ac:dyDescent="0.3">
      <c r="A86" s="52">
        <v>46.320869399999999</v>
      </c>
      <c r="B86" s="52">
        <v>-68.408111099999999</v>
      </c>
      <c r="C86" s="2" t="s">
        <v>231</v>
      </c>
      <c r="D86" s="22" t="s">
        <v>230</v>
      </c>
      <c r="E86" s="22" t="s">
        <v>229</v>
      </c>
      <c r="F86" s="52" t="s">
        <v>566</v>
      </c>
      <c r="G86" s="22"/>
      <c r="H86" s="22"/>
      <c r="I86" s="22"/>
      <c r="J86" s="22"/>
      <c r="K86" s="22"/>
      <c r="L86" s="22"/>
      <c r="M86" s="22"/>
      <c r="N86" s="22"/>
      <c r="O86" s="22"/>
      <c r="P86" s="32"/>
      <c r="Q86" s="22"/>
      <c r="R86" s="22" t="s">
        <v>757</v>
      </c>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t="s">
        <v>757</v>
      </c>
      <c r="BI86" s="22"/>
      <c r="BJ86" s="22"/>
      <c r="BK86" s="22"/>
      <c r="BL86" s="22"/>
      <c r="BM86" s="22"/>
      <c r="BN86" s="22"/>
      <c r="BO86" s="22"/>
      <c r="BP86" s="22" t="s">
        <v>757</v>
      </c>
      <c r="BQ86" s="22"/>
      <c r="BR86" s="22"/>
      <c r="BS86" s="22"/>
      <c r="BT86" s="22">
        <v>0.4</v>
      </c>
      <c r="BU86" s="22">
        <v>0.12</v>
      </c>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row>
    <row r="87" spans="1:110" ht="15.6" x14ac:dyDescent="0.3">
      <c r="A87" s="51">
        <v>45.31537713956974</v>
      </c>
      <c r="B87" s="51">
        <v>-70.620876713747634</v>
      </c>
      <c r="C87" s="2" t="s">
        <v>267</v>
      </c>
      <c r="D87" s="22" t="s">
        <v>266</v>
      </c>
      <c r="E87" s="22" t="s">
        <v>265</v>
      </c>
      <c r="F87" s="52" t="s">
        <v>483</v>
      </c>
      <c r="G87" s="22"/>
      <c r="H87" s="22"/>
      <c r="I87" s="22"/>
      <c r="J87" s="22"/>
      <c r="K87" s="22"/>
      <c r="L87" s="22"/>
      <c r="M87" s="22"/>
      <c r="N87" s="22"/>
      <c r="O87" s="22"/>
      <c r="P87" s="3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v>3.7999999999999999E-2</v>
      </c>
      <c r="BG87" s="22"/>
      <c r="BH87" s="22"/>
      <c r="BI87" s="22"/>
      <c r="BJ87" s="22"/>
      <c r="BK87" s="22"/>
      <c r="BL87" s="22"/>
      <c r="BM87" s="22"/>
      <c r="BN87" s="22"/>
      <c r="BO87" s="22"/>
      <c r="BP87" s="22"/>
      <c r="BQ87" s="22"/>
      <c r="BR87" s="22"/>
      <c r="BS87" s="22"/>
      <c r="BT87" s="22">
        <v>2.5999999999999999E-2</v>
      </c>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row>
    <row r="88" spans="1:110" ht="15.6" x14ac:dyDescent="0.3">
      <c r="A88" s="52">
        <v>46.887152800000003</v>
      </c>
      <c r="B88" s="52">
        <v>-67.843747199999996</v>
      </c>
      <c r="C88" s="2" t="s">
        <v>237</v>
      </c>
      <c r="D88" s="22" t="s">
        <v>236</v>
      </c>
      <c r="E88" s="22" t="s">
        <v>235</v>
      </c>
      <c r="F88" s="52" t="s">
        <v>483</v>
      </c>
      <c r="G88" s="22" t="s">
        <v>757</v>
      </c>
      <c r="H88" s="22"/>
      <c r="I88" s="22"/>
      <c r="J88" s="22"/>
      <c r="K88" s="22"/>
      <c r="L88" s="22"/>
      <c r="M88" s="22"/>
      <c r="N88" s="22"/>
      <c r="O88" s="22"/>
      <c r="P88" s="3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v>2.4E-2</v>
      </c>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row>
    <row r="89" spans="1:110" ht="15.6" x14ac:dyDescent="0.3">
      <c r="A89" s="51">
        <v>44.716721435180688</v>
      </c>
      <c r="B89" s="51">
        <v>-70.081392075029527</v>
      </c>
      <c r="C89" s="2" t="s">
        <v>258</v>
      </c>
      <c r="D89" s="22" t="s">
        <v>257</v>
      </c>
      <c r="E89" s="22" t="s">
        <v>256</v>
      </c>
      <c r="F89" s="52" t="s">
        <v>483</v>
      </c>
      <c r="G89" s="22"/>
      <c r="H89" s="22"/>
      <c r="I89" s="22"/>
      <c r="J89" s="22"/>
      <c r="K89" s="22"/>
      <c r="L89" s="22"/>
      <c r="M89" s="22"/>
      <c r="N89" s="22"/>
      <c r="O89" s="22"/>
      <c r="P89" s="3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row>
    <row r="90" spans="1:110" ht="15.6" x14ac:dyDescent="0.3">
      <c r="A90" s="51">
        <v>45.112255772497022</v>
      </c>
      <c r="B90" s="51">
        <v>-70.35916143987852</v>
      </c>
      <c r="C90" s="2" t="s">
        <v>261</v>
      </c>
      <c r="D90" s="22" t="s">
        <v>260</v>
      </c>
      <c r="E90" s="22" t="s">
        <v>259</v>
      </c>
      <c r="F90" s="52" t="s">
        <v>483</v>
      </c>
      <c r="G90" s="22"/>
      <c r="H90" s="22"/>
      <c r="I90" s="22"/>
      <c r="J90" s="22"/>
      <c r="K90" s="22"/>
      <c r="L90" s="22"/>
      <c r="M90" s="22"/>
      <c r="N90" s="22"/>
      <c r="O90" s="22"/>
      <c r="P90" s="3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v>4.2999999999999997E-2</v>
      </c>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row>
    <row r="91" spans="1:110" ht="15.6" x14ac:dyDescent="0.3">
      <c r="A91" s="51">
        <v>44.822577732924827</v>
      </c>
      <c r="B91" s="51">
        <v>-70.110134464434566</v>
      </c>
      <c r="C91" s="2" t="s">
        <v>264</v>
      </c>
      <c r="D91" s="22" t="s">
        <v>263</v>
      </c>
      <c r="E91" s="22" t="s">
        <v>262</v>
      </c>
      <c r="F91" s="52" t="s">
        <v>483</v>
      </c>
      <c r="G91" s="22"/>
      <c r="H91" s="22"/>
      <c r="I91" s="22"/>
      <c r="J91" s="22"/>
      <c r="K91" s="22"/>
      <c r="L91" s="22"/>
      <c r="M91" s="22"/>
      <c r="N91" s="22"/>
      <c r="O91" s="22"/>
      <c r="P91" s="3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row>
    <row r="92" spans="1:110" ht="15.6" x14ac:dyDescent="0.3">
      <c r="A92" s="51">
        <v>45.356581926337597</v>
      </c>
      <c r="B92" s="51">
        <v>-70.700392600651824</v>
      </c>
      <c r="C92" s="2" t="s">
        <v>270</v>
      </c>
      <c r="D92" s="22" t="s">
        <v>269</v>
      </c>
      <c r="E92" s="22" t="s">
        <v>268</v>
      </c>
      <c r="F92" s="52" t="s">
        <v>483</v>
      </c>
      <c r="G92" s="22"/>
      <c r="H92" s="22"/>
      <c r="I92" s="22"/>
      <c r="J92" s="22"/>
      <c r="K92" s="22"/>
      <c r="L92" s="22"/>
      <c r="M92" s="22"/>
      <c r="N92" s="22"/>
      <c r="O92" s="22"/>
      <c r="P92" s="3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v>1.9E-2</v>
      </c>
      <c r="BG92" s="22"/>
      <c r="BH92" s="22"/>
      <c r="BI92" s="22"/>
      <c r="BJ92" s="22"/>
      <c r="BK92" s="22"/>
      <c r="BL92" s="22"/>
      <c r="BM92" s="22"/>
      <c r="BN92" s="22"/>
      <c r="BO92" s="22"/>
      <c r="BP92" s="22"/>
      <c r="BQ92" s="22"/>
      <c r="BR92" s="22"/>
      <c r="BS92" s="22"/>
      <c r="BT92" s="22" t="s">
        <v>757</v>
      </c>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row>
    <row r="93" spans="1:110" ht="15.6" x14ac:dyDescent="0.3">
      <c r="A93" s="51">
        <v>45.233823761858062</v>
      </c>
      <c r="B93" s="51">
        <v>-70.488930518403052</v>
      </c>
      <c r="C93" s="2" t="s">
        <v>255</v>
      </c>
      <c r="D93" s="22" t="s">
        <v>254</v>
      </c>
      <c r="E93" s="22" t="s">
        <v>253</v>
      </c>
      <c r="F93" s="52" t="s">
        <v>483</v>
      </c>
      <c r="G93" s="22"/>
      <c r="H93" s="22"/>
      <c r="I93" s="22"/>
      <c r="J93" s="22"/>
      <c r="K93" s="22"/>
      <c r="L93" s="22"/>
      <c r="M93" s="22"/>
      <c r="N93" s="22"/>
      <c r="O93" s="22"/>
      <c r="P93" s="3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v>0.11</v>
      </c>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row>
    <row r="94" spans="1:110" ht="15.6" x14ac:dyDescent="0.3">
      <c r="A94" s="51">
        <v>45.509169999999997</v>
      </c>
      <c r="B94" s="51">
        <v>-70.100610000000003</v>
      </c>
      <c r="C94" s="2" t="s">
        <v>306</v>
      </c>
      <c r="D94" s="22" t="s">
        <v>305</v>
      </c>
      <c r="E94" s="22" t="s">
        <v>304</v>
      </c>
      <c r="F94" s="51" t="s">
        <v>483</v>
      </c>
      <c r="G94" s="22"/>
      <c r="H94" s="22"/>
      <c r="I94" s="22"/>
      <c r="J94" s="22"/>
      <c r="K94" s="22"/>
      <c r="L94" s="22"/>
      <c r="M94" s="22"/>
      <c r="N94" s="22"/>
      <c r="O94" s="22"/>
      <c r="P94" s="3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row>
    <row r="95" spans="1:110" ht="15.6" x14ac:dyDescent="0.3">
      <c r="A95" s="52">
        <v>46.670180600000002</v>
      </c>
      <c r="B95" s="52">
        <v>-68.351363899999996</v>
      </c>
      <c r="C95" s="2" t="s">
        <v>312</v>
      </c>
      <c r="D95" s="22" t="s">
        <v>311</v>
      </c>
      <c r="E95" s="22" t="s">
        <v>310</v>
      </c>
      <c r="F95" s="52" t="s">
        <v>483</v>
      </c>
      <c r="G95" s="22"/>
      <c r="H95" s="22"/>
      <c r="I95" s="22"/>
      <c r="J95" s="22"/>
      <c r="K95" s="22"/>
      <c r="L95" s="22"/>
      <c r="M95" s="22"/>
      <c r="N95" s="22"/>
      <c r="O95" s="22"/>
      <c r="P95" s="3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row>
    <row r="96" spans="1:110" ht="15.6" x14ac:dyDescent="0.3">
      <c r="A96" s="52">
        <v>47.151000000000003</v>
      </c>
      <c r="B96" s="52">
        <v>-67.968883300000002</v>
      </c>
      <c r="C96" s="2" t="s">
        <v>330</v>
      </c>
      <c r="D96" s="22" t="s">
        <v>329</v>
      </c>
      <c r="E96" s="22" t="s">
        <v>328</v>
      </c>
      <c r="F96" s="52" t="s">
        <v>483</v>
      </c>
      <c r="G96" s="22"/>
      <c r="H96" s="22"/>
      <c r="I96" s="22"/>
      <c r="J96" s="22"/>
      <c r="K96" s="22"/>
      <c r="L96" s="22"/>
      <c r="M96" s="22"/>
      <c r="N96" s="22"/>
      <c r="O96" s="22"/>
      <c r="P96" s="3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v>6.3E-2</v>
      </c>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row>
    <row r="97" spans="1:110" ht="15.6" x14ac:dyDescent="0.3">
      <c r="A97" s="52">
        <v>47.0816722</v>
      </c>
      <c r="B97" s="52">
        <v>-68.5862889</v>
      </c>
      <c r="C97" s="2" t="s">
        <v>318</v>
      </c>
      <c r="D97" s="22" t="s">
        <v>317</v>
      </c>
      <c r="E97" s="22" t="s">
        <v>316</v>
      </c>
      <c r="F97" s="52" t="s">
        <v>483</v>
      </c>
      <c r="G97" s="22"/>
      <c r="H97" s="22"/>
      <c r="I97" s="22"/>
      <c r="J97" s="22"/>
      <c r="K97" s="22"/>
      <c r="L97" s="22"/>
      <c r="M97" s="22"/>
      <c r="N97" s="22"/>
      <c r="O97" s="22"/>
      <c r="P97" s="3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row>
    <row r="98" spans="1:110" ht="15.6" x14ac:dyDescent="0.3">
      <c r="A98" s="52">
        <v>47.189</v>
      </c>
      <c r="B98" s="52">
        <v>-68.463655599999996</v>
      </c>
      <c r="C98" s="2" t="s">
        <v>324</v>
      </c>
      <c r="D98" s="22" t="s">
        <v>323</v>
      </c>
      <c r="E98" s="22" t="s">
        <v>322</v>
      </c>
      <c r="F98" s="52" t="s">
        <v>483</v>
      </c>
      <c r="G98" s="22"/>
      <c r="H98" s="22"/>
      <c r="I98" s="22"/>
      <c r="J98" s="22"/>
      <c r="K98" s="22"/>
      <c r="L98" s="22"/>
      <c r="M98" s="22"/>
      <c r="N98" s="22"/>
      <c r="O98" s="22"/>
      <c r="P98" s="32"/>
      <c r="Q98" s="22"/>
      <c r="R98" s="22" t="s">
        <v>757</v>
      </c>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t="s">
        <v>757</v>
      </c>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row>
    <row r="99" spans="1:110" ht="15.6" x14ac:dyDescent="0.3">
      <c r="A99" s="52">
        <v>47.211963900000001</v>
      </c>
      <c r="B99" s="52">
        <v>-68.459536099999994</v>
      </c>
      <c r="C99" s="2" t="s">
        <v>321</v>
      </c>
      <c r="D99" s="22" t="s">
        <v>320</v>
      </c>
      <c r="E99" s="22" t="s">
        <v>319</v>
      </c>
      <c r="F99" s="52" t="s">
        <v>483</v>
      </c>
      <c r="G99" s="22"/>
      <c r="H99" s="22"/>
      <c r="I99" s="22"/>
      <c r="J99" s="22"/>
      <c r="K99" s="22"/>
      <c r="L99" s="22"/>
      <c r="M99" s="22"/>
      <c r="N99" s="22"/>
      <c r="O99" s="22"/>
      <c r="P99" s="3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v>0.1</v>
      </c>
      <c r="BU99" s="22" t="s">
        <v>757</v>
      </c>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row>
    <row r="100" spans="1:110" ht="15.6" x14ac:dyDescent="0.3">
      <c r="A100" s="52">
        <v>46.9975472</v>
      </c>
      <c r="B100" s="52">
        <v>-68.026494400000004</v>
      </c>
      <c r="C100" s="2" t="s">
        <v>315</v>
      </c>
      <c r="D100" s="22" t="s">
        <v>314</v>
      </c>
      <c r="E100" s="22" t="s">
        <v>313</v>
      </c>
      <c r="F100" s="52" t="s">
        <v>483</v>
      </c>
      <c r="G100" s="22"/>
      <c r="H100" s="22"/>
      <c r="I100" s="22"/>
      <c r="J100" s="22"/>
      <c r="K100" s="22"/>
      <c r="L100" s="22"/>
      <c r="M100" s="22"/>
      <c r="N100" s="22"/>
      <c r="O100" s="22"/>
      <c r="P100" s="3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row>
    <row r="101" spans="1:110" ht="15.6" x14ac:dyDescent="0.3">
      <c r="A101" s="52">
        <v>46.888563900000001</v>
      </c>
      <c r="B101" s="52">
        <v>-68.515263899999994</v>
      </c>
      <c r="C101" s="2" t="s">
        <v>327</v>
      </c>
      <c r="D101" s="22" t="s">
        <v>326</v>
      </c>
      <c r="E101" s="22" t="s">
        <v>325</v>
      </c>
      <c r="F101" s="52" t="s">
        <v>483</v>
      </c>
      <c r="G101" s="22"/>
      <c r="H101" s="22"/>
      <c r="I101" s="22"/>
      <c r="J101" s="22"/>
      <c r="K101" s="22"/>
      <c r="L101" s="22"/>
      <c r="M101" s="22"/>
      <c r="N101" s="22"/>
      <c r="O101" s="22"/>
      <c r="P101" s="3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v>6.7999999999999996E-3</v>
      </c>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row>
    <row r="102" spans="1:110" ht="15.6" x14ac:dyDescent="0.3">
      <c r="A102" s="51">
        <v>44.857173097902397</v>
      </c>
      <c r="B102" s="51">
        <v>-70.777088700130562</v>
      </c>
      <c r="C102" s="2" t="s">
        <v>369</v>
      </c>
      <c r="D102" s="22" t="s">
        <v>368</v>
      </c>
      <c r="E102" s="22" t="s">
        <v>367</v>
      </c>
      <c r="F102" s="51" t="s">
        <v>483</v>
      </c>
      <c r="G102" s="22"/>
      <c r="H102" s="22"/>
      <c r="I102" s="22"/>
      <c r="J102" s="22"/>
      <c r="K102" s="22"/>
      <c r="L102" s="22"/>
      <c r="M102" s="22"/>
      <c r="N102" s="22"/>
      <c r="O102" s="22"/>
      <c r="P102" s="32"/>
      <c r="Q102" s="22" t="s">
        <v>757</v>
      </c>
      <c r="R102" s="22"/>
      <c r="S102" s="22"/>
      <c r="T102" s="22"/>
      <c r="U102" s="22"/>
      <c r="V102" s="22"/>
      <c r="W102" s="22"/>
      <c r="X102" s="22"/>
      <c r="Y102" s="22"/>
      <c r="Z102" s="22"/>
      <c r="AA102" s="22"/>
      <c r="AB102" s="22" t="s">
        <v>757</v>
      </c>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row>
    <row r="103" spans="1:110" ht="15.6" x14ac:dyDescent="0.3">
      <c r="A103" s="22">
        <v>45.501699374028199</v>
      </c>
      <c r="B103" s="22">
        <v>-68.824297372928598</v>
      </c>
      <c r="C103" s="2" t="s">
        <v>381</v>
      </c>
      <c r="D103" s="22" t="s">
        <v>380</v>
      </c>
      <c r="E103" s="22" t="s">
        <v>379</v>
      </c>
      <c r="F103" s="52" t="s">
        <v>483</v>
      </c>
      <c r="G103" s="22"/>
      <c r="H103" s="22"/>
      <c r="I103" s="22"/>
      <c r="J103" s="22"/>
      <c r="K103" s="22"/>
      <c r="L103" s="22"/>
      <c r="M103" s="22"/>
      <c r="N103" s="22"/>
      <c r="O103" s="22"/>
      <c r="P103" s="3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row>
    <row r="104" spans="1:110" ht="15.6" x14ac:dyDescent="0.3">
      <c r="A104" s="51">
        <v>44.918911541415703</v>
      </c>
      <c r="B104" s="51">
        <v>-70.914784217001966</v>
      </c>
      <c r="C104" s="2" t="s">
        <v>372</v>
      </c>
      <c r="D104" s="22" t="s">
        <v>371</v>
      </c>
      <c r="E104" s="22" t="s">
        <v>370</v>
      </c>
      <c r="F104" s="52" t="s">
        <v>483</v>
      </c>
      <c r="G104" s="22"/>
      <c r="H104" s="22"/>
      <c r="I104" s="22"/>
      <c r="J104" s="22"/>
      <c r="K104" s="22"/>
      <c r="L104" s="22"/>
      <c r="M104" s="22"/>
      <c r="N104" s="22"/>
      <c r="O104" s="22"/>
      <c r="P104" s="3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v>1.7999999999999999E-2</v>
      </c>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row>
    <row r="105" spans="1:110" ht="15.6" x14ac:dyDescent="0.3">
      <c r="A105" s="51">
        <v>44.920526183788489</v>
      </c>
      <c r="B105" s="51">
        <v>-70.989004853795237</v>
      </c>
      <c r="C105" s="2" t="s">
        <v>333</v>
      </c>
      <c r="D105" s="22" t="s">
        <v>332</v>
      </c>
      <c r="E105" s="22" t="s">
        <v>331</v>
      </c>
      <c r="F105" s="51" t="s">
        <v>483</v>
      </c>
      <c r="G105" s="22"/>
      <c r="H105" s="22"/>
      <c r="I105" s="22"/>
      <c r="J105" s="22"/>
      <c r="K105" s="22"/>
      <c r="L105" s="22"/>
      <c r="M105" s="22"/>
      <c r="N105" s="22"/>
      <c r="O105" s="22"/>
      <c r="P105" s="3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row>
    <row r="106" spans="1:110" ht="15.6" x14ac:dyDescent="0.3">
      <c r="A106" s="22">
        <v>45.438705431644102</v>
      </c>
      <c r="B106" s="22">
        <v>-68.806028323593111</v>
      </c>
      <c r="C106" s="2" t="s">
        <v>336</v>
      </c>
      <c r="D106" s="22" t="s">
        <v>335</v>
      </c>
      <c r="E106" s="22" t="s">
        <v>334</v>
      </c>
      <c r="F106" s="51" t="s">
        <v>483</v>
      </c>
      <c r="G106" s="22"/>
      <c r="H106" s="22"/>
      <c r="I106" s="22"/>
      <c r="J106" s="22"/>
      <c r="K106" s="22"/>
      <c r="L106" s="22"/>
      <c r="M106" s="22"/>
      <c r="N106" s="22"/>
      <c r="O106" s="22"/>
      <c r="P106" s="3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row>
    <row r="107" spans="1:110" ht="15.6" x14ac:dyDescent="0.3">
      <c r="A107" s="51">
        <v>44.851072167401043</v>
      </c>
      <c r="B107" s="51">
        <v>-70.722546235109718</v>
      </c>
      <c r="C107" s="2" t="s">
        <v>363</v>
      </c>
      <c r="D107" s="22" t="s">
        <v>362</v>
      </c>
      <c r="E107" s="22" t="s">
        <v>361</v>
      </c>
      <c r="F107" s="51" t="s">
        <v>483</v>
      </c>
      <c r="G107" s="22"/>
      <c r="H107" s="22"/>
      <c r="I107" s="22"/>
      <c r="J107" s="22"/>
      <c r="K107" s="22"/>
      <c r="L107" s="22"/>
      <c r="M107" s="22"/>
      <c r="N107" s="22"/>
      <c r="O107" s="22"/>
      <c r="P107" s="3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row>
    <row r="108" spans="1:110" ht="15.6" x14ac:dyDescent="0.3">
      <c r="A108" s="22">
        <v>45.14285377206285</v>
      </c>
      <c r="B108" s="22">
        <v>-69.445912818837527</v>
      </c>
      <c r="C108" s="2" t="s">
        <v>339</v>
      </c>
      <c r="D108" s="22" t="s">
        <v>338</v>
      </c>
      <c r="E108" s="22" t="s">
        <v>337</v>
      </c>
      <c r="F108" s="51" t="s">
        <v>483</v>
      </c>
      <c r="G108" s="22"/>
      <c r="H108" s="22"/>
      <c r="I108" s="22"/>
      <c r="J108" s="22"/>
      <c r="K108" s="22"/>
      <c r="L108" s="22"/>
      <c r="M108" s="22"/>
      <c r="N108" s="22"/>
      <c r="O108" s="22"/>
      <c r="P108" s="3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row>
    <row r="109" spans="1:110" ht="15.6" x14ac:dyDescent="0.3">
      <c r="A109" s="51">
        <v>44.966799718085483</v>
      </c>
      <c r="B109" s="51">
        <v>-70.765857870467769</v>
      </c>
      <c r="C109" s="2" t="s">
        <v>357</v>
      </c>
      <c r="D109" s="22" t="s">
        <v>356</v>
      </c>
      <c r="E109" s="22" t="s">
        <v>355</v>
      </c>
      <c r="F109" s="51" t="s">
        <v>483</v>
      </c>
      <c r="G109" s="22"/>
      <c r="H109" s="22"/>
      <c r="I109" s="22"/>
      <c r="J109" s="22"/>
      <c r="K109" s="22"/>
      <c r="L109" s="22"/>
      <c r="M109" s="22"/>
      <c r="N109" s="22"/>
      <c r="O109" s="22"/>
      <c r="P109" s="32"/>
      <c r="Q109" s="22" t="s">
        <v>757</v>
      </c>
      <c r="R109" s="22"/>
      <c r="S109" s="22"/>
      <c r="T109" s="22"/>
      <c r="U109" s="22"/>
      <c r="V109" s="22"/>
      <c r="W109" s="22"/>
      <c r="X109" s="22"/>
      <c r="Y109" s="22"/>
      <c r="Z109" s="22"/>
      <c r="AA109" s="22"/>
      <c r="AB109" s="22" t="s">
        <v>757</v>
      </c>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row>
    <row r="110" spans="1:110" ht="15.6" x14ac:dyDescent="0.3">
      <c r="A110" s="51">
        <v>44.972114835099447</v>
      </c>
      <c r="B110" s="51">
        <v>-70.707498338824195</v>
      </c>
      <c r="C110" s="2" t="s">
        <v>360</v>
      </c>
      <c r="D110" s="22" t="s">
        <v>359</v>
      </c>
      <c r="E110" s="22" t="s">
        <v>358</v>
      </c>
      <c r="F110" s="51" t="s">
        <v>483</v>
      </c>
      <c r="G110" s="22"/>
      <c r="H110" s="22"/>
      <c r="I110" s="22"/>
      <c r="J110" s="22"/>
      <c r="K110" s="22"/>
      <c r="L110" s="22"/>
      <c r="M110" s="22"/>
      <c r="N110" s="22"/>
      <c r="O110" s="22"/>
      <c r="P110" s="3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row>
    <row r="111" spans="1:110" ht="15.6" x14ac:dyDescent="0.3">
      <c r="A111" s="51">
        <v>44.866064277001414</v>
      </c>
      <c r="B111" s="51">
        <v>-71.039927168964482</v>
      </c>
      <c r="C111" s="2" t="s">
        <v>354</v>
      </c>
      <c r="D111" s="22" t="s">
        <v>353</v>
      </c>
      <c r="E111" s="22" t="s">
        <v>352</v>
      </c>
      <c r="F111" s="51" t="s">
        <v>483</v>
      </c>
      <c r="G111" s="22"/>
      <c r="H111" s="22"/>
      <c r="I111" s="22"/>
      <c r="J111" s="22"/>
      <c r="K111" s="22"/>
      <c r="L111" s="22"/>
      <c r="M111" s="22"/>
      <c r="N111" s="22"/>
      <c r="O111" s="22"/>
      <c r="P111" s="3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row>
    <row r="112" spans="1:110" ht="15.6" x14ac:dyDescent="0.3">
      <c r="A112" s="51">
        <v>44.866064277001414</v>
      </c>
      <c r="B112" s="51">
        <v>-71.039927168964482</v>
      </c>
      <c r="C112" s="2" t="s">
        <v>351</v>
      </c>
      <c r="D112" s="22" t="s">
        <v>350</v>
      </c>
      <c r="E112" s="22" t="s">
        <v>349</v>
      </c>
      <c r="F112" s="51" t="s">
        <v>483</v>
      </c>
      <c r="G112" s="22"/>
      <c r="H112" s="22"/>
      <c r="I112" s="22"/>
      <c r="J112" s="22"/>
      <c r="K112" s="22"/>
      <c r="L112" s="22"/>
      <c r="M112" s="22"/>
      <c r="N112" s="22"/>
      <c r="O112" s="22"/>
      <c r="P112" s="3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row>
    <row r="113" spans="1:110" ht="15.6" x14ac:dyDescent="0.3">
      <c r="A113" s="51">
        <v>44.857173097902397</v>
      </c>
      <c r="B113" s="51">
        <v>-70.777088700130562</v>
      </c>
      <c r="C113" s="2" t="s">
        <v>366</v>
      </c>
      <c r="D113" s="22" t="s">
        <v>365</v>
      </c>
      <c r="E113" s="22" t="s">
        <v>364</v>
      </c>
      <c r="F113" s="51" t="s">
        <v>483</v>
      </c>
      <c r="G113" s="22"/>
      <c r="H113" s="22"/>
      <c r="I113" s="22"/>
      <c r="J113" s="22"/>
      <c r="K113" s="22"/>
      <c r="L113" s="22"/>
      <c r="M113" s="22"/>
      <c r="N113" s="22"/>
      <c r="O113" s="22"/>
      <c r="P113" s="3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row>
    <row r="114" spans="1:110" ht="15.6" x14ac:dyDescent="0.3">
      <c r="A114" s="22">
        <v>45.270221710513013</v>
      </c>
      <c r="B114" s="22">
        <v>-69.118810530687554</v>
      </c>
      <c r="C114" s="2" t="s">
        <v>375</v>
      </c>
      <c r="D114" s="22" t="s">
        <v>374</v>
      </c>
      <c r="E114" s="22" t="s">
        <v>373</v>
      </c>
      <c r="F114" s="52" t="s">
        <v>483</v>
      </c>
      <c r="G114" s="22"/>
      <c r="H114" s="22"/>
      <c r="I114" s="22"/>
      <c r="J114" s="22"/>
      <c r="K114" s="22"/>
      <c r="L114" s="22"/>
      <c r="M114" s="22"/>
      <c r="N114" s="22"/>
      <c r="O114" s="22"/>
      <c r="P114" s="3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row>
    <row r="115" spans="1:110" ht="15.6" x14ac:dyDescent="0.3">
      <c r="A115" s="51">
        <v>44.747278342049853</v>
      </c>
      <c r="B115" s="51">
        <v>-70.981849576172763</v>
      </c>
      <c r="C115" s="2" t="s">
        <v>384</v>
      </c>
      <c r="D115" s="22" t="s">
        <v>383</v>
      </c>
      <c r="E115" s="22" t="s">
        <v>382</v>
      </c>
      <c r="F115" s="52" t="s">
        <v>483</v>
      </c>
      <c r="G115" s="22"/>
      <c r="H115" s="22"/>
      <c r="I115" s="22"/>
      <c r="J115" s="22"/>
      <c r="K115" s="22"/>
      <c r="L115" s="22"/>
      <c r="M115" s="22"/>
      <c r="N115" s="22"/>
      <c r="O115" s="22"/>
      <c r="P115" s="32"/>
      <c r="Q115" s="22"/>
      <c r="R115" s="22"/>
      <c r="S115" s="22"/>
      <c r="T115" s="22"/>
      <c r="U115" s="22"/>
      <c r="V115" s="22"/>
      <c r="W115" s="22"/>
      <c r="X115" s="22"/>
      <c r="Y115" s="22"/>
      <c r="Z115" s="22"/>
      <c r="AA115" s="22"/>
      <c r="AB115" s="22" t="s">
        <v>757</v>
      </c>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row>
    <row r="116" spans="1:110" ht="15.6" x14ac:dyDescent="0.3">
      <c r="A116" s="22">
        <v>45.414455084539888</v>
      </c>
      <c r="B116" s="22">
        <v>-68.688328305322514</v>
      </c>
      <c r="C116" s="2" t="s">
        <v>378</v>
      </c>
      <c r="D116" s="22" t="s">
        <v>377</v>
      </c>
      <c r="E116" s="22" t="s">
        <v>376</v>
      </c>
      <c r="F116" s="52" t="s">
        <v>483</v>
      </c>
      <c r="G116" s="22"/>
      <c r="H116" s="22"/>
      <c r="I116" s="22"/>
      <c r="J116" s="22"/>
      <c r="K116" s="22"/>
      <c r="L116" s="22"/>
      <c r="M116" s="22"/>
      <c r="N116" s="22"/>
      <c r="O116" s="22"/>
      <c r="P116" s="3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row>
    <row r="117" spans="1:110" ht="15.6" x14ac:dyDescent="0.3">
      <c r="A117" s="51">
        <v>44.935938523929281</v>
      </c>
      <c r="B117" s="51">
        <v>-71.033452536523143</v>
      </c>
      <c r="C117" s="2" t="s">
        <v>345</v>
      </c>
      <c r="D117" s="22" t="s">
        <v>344</v>
      </c>
      <c r="E117" s="22" t="s">
        <v>343</v>
      </c>
      <c r="F117" s="51" t="s">
        <v>483</v>
      </c>
      <c r="G117" s="22"/>
      <c r="H117" s="22"/>
      <c r="I117" s="22"/>
      <c r="J117" s="22"/>
      <c r="K117" s="22"/>
      <c r="L117" s="22"/>
      <c r="M117" s="22"/>
      <c r="N117" s="22"/>
      <c r="O117" s="22"/>
      <c r="P117" s="32"/>
      <c r="Q117" s="22" t="s">
        <v>757</v>
      </c>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row>
    <row r="118" spans="1:110" ht="15.6" x14ac:dyDescent="0.3">
      <c r="A118" s="52">
        <v>46.288841699999999</v>
      </c>
      <c r="B118" s="52">
        <v>-69.929363899999998</v>
      </c>
      <c r="C118" s="2" t="s">
        <v>438</v>
      </c>
      <c r="D118" s="22" t="s">
        <v>437</v>
      </c>
      <c r="E118" s="22" t="s">
        <v>436</v>
      </c>
      <c r="F118" s="52" t="s">
        <v>483</v>
      </c>
      <c r="G118" s="22"/>
      <c r="H118" s="22"/>
      <c r="I118" s="22"/>
      <c r="J118" s="22"/>
      <c r="K118" s="22"/>
      <c r="L118" s="22"/>
      <c r="M118" s="22"/>
      <c r="N118" s="22"/>
      <c r="O118" s="22"/>
      <c r="P118" s="3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row>
    <row r="119" spans="1:110" ht="15.6" x14ac:dyDescent="0.3">
      <c r="A119" s="52">
        <v>46.170613899999999</v>
      </c>
      <c r="B119" s="52">
        <v>-69.207891700000005</v>
      </c>
      <c r="C119" s="2" t="s">
        <v>429</v>
      </c>
      <c r="D119" s="22" t="s">
        <v>428</v>
      </c>
      <c r="E119" s="22" t="s">
        <v>427</v>
      </c>
      <c r="F119" s="52" t="s">
        <v>483</v>
      </c>
      <c r="G119" s="22"/>
      <c r="H119" s="22"/>
      <c r="I119" s="22"/>
      <c r="J119" s="22"/>
      <c r="K119" s="22"/>
      <c r="L119" s="22"/>
      <c r="M119" s="22"/>
      <c r="N119" s="22"/>
      <c r="O119" s="22"/>
      <c r="P119" s="3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row>
    <row r="120" spans="1:110" ht="15.6" x14ac:dyDescent="0.3">
      <c r="A120" s="22">
        <v>46.153581678641871</v>
      </c>
      <c r="B120" s="22">
        <v>-68.804746379788057</v>
      </c>
      <c r="C120" s="2" t="s">
        <v>432</v>
      </c>
      <c r="D120" s="22" t="s">
        <v>431</v>
      </c>
      <c r="E120" s="22" t="s">
        <v>430</v>
      </c>
      <c r="F120" s="52" t="s">
        <v>483</v>
      </c>
      <c r="G120" s="22"/>
      <c r="H120" s="22"/>
      <c r="I120" s="22"/>
      <c r="J120" s="22"/>
      <c r="K120" s="22"/>
      <c r="L120" s="22"/>
      <c r="M120" s="22"/>
      <c r="N120" s="22"/>
      <c r="O120" s="22"/>
      <c r="P120" s="3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v>1.6E-2</v>
      </c>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row>
    <row r="121" spans="1:110" ht="15.6" x14ac:dyDescent="0.3">
      <c r="A121" s="22">
        <v>46.153581678641871</v>
      </c>
      <c r="B121" s="22">
        <v>-68.804746379788057</v>
      </c>
      <c r="C121" s="2" t="s">
        <v>435</v>
      </c>
      <c r="D121" s="22" t="s">
        <v>434</v>
      </c>
      <c r="E121" s="22" t="s">
        <v>433</v>
      </c>
      <c r="F121" s="52" t="s">
        <v>483</v>
      </c>
      <c r="G121" s="22"/>
      <c r="H121" s="22"/>
      <c r="I121" s="22"/>
      <c r="J121" s="22"/>
      <c r="K121" s="22"/>
      <c r="L121" s="22"/>
      <c r="M121" s="22"/>
      <c r="N121" s="22"/>
      <c r="O121" s="22"/>
      <c r="P121" s="32"/>
      <c r="Q121" s="22" t="s">
        <v>757</v>
      </c>
      <c r="R121" s="22"/>
      <c r="S121" s="22"/>
      <c r="T121" s="22"/>
      <c r="U121" s="22"/>
      <c r="V121" s="22"/>
      <c r="W121" s="22"/>
      <c r="X121" s="22"/>
      <c r="Y121" s="22"/>
      <c r="Z121" s="22"/>
      <c r="AA121" s="22"/>
      <c r="AB121" s="22">
        <v>2.8999999999999998E-3</v>
      </c>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t="s">
        <v>757</v>
      </c>
      <c r="AZ121" s="22"/>
      <c r="BA121" s="22"/>
      <c r="BB121" s="22"/>
      <c r="BC121" s="22"/>
      <c r="BD121" s="22"/>
      <c r="BE121" s="22"/>
      <c r="BF121" s="22"/>
      <c r="BG121" s="22"/>
      <c r="BH121" s="22"/>
      <c r="BI121" s="22"/>
      <c r="BJ121" s="22"/>
      <c r="BK121" s="22"/>
      <c r="BL121" s="22"/>
      <c r="BM121" s="22"/>
      <c r="BN121" s="22"/>
      <c r="BO121" s="22"/>
      <c r="BP121" s="22"/>
      <c r="BQ121" s="22"/>
      <c r="BR121" s="22"/>
      <c r="BS121" s="22" t="s">
        <v>757</v>
      </c>
      <c r="BT121" s="22">
        <v>0.34</v>
      </c>
      <c r="BU121" s="22">
        <v>0.13</v>
      </c>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row>
    <row r="122" spans="1:110" ht="15.6" x14ac:dyDescent="0.3">
      <c r="A122" s="52">
        <v>46.415727799999999</v>
      </c>
      <c r="B122" s="52">
        <v>-69.341861100000003</v>
      </c>
      <c r="C122" s="2" t="s">
        <v>444</v>
      </c>
      <c r="D122" s="22" t="s">
        <v>443</v>
      </c>
      <c r="E122" s="22" t="s">
        <v>442</v>
      </c>
      <c r="F122" s="52" t="s">
        <v>483</v>
      </c>
      <c r="G122" s="22" t="s">
        <v>757</v>
      </c>
      <c r="H122" s="22"/>
      <c r="I122" s="22"/>
      <c r="J122" s="22"/>
      <c r="K122" s="22"/>
      <c r="L122" s="22"/>
      <c r="M122" s="22"/>
      <c r="N122" s="22"/>
      <c r="O122" s="22"/>
      <c r="P122" s="3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row>
    <row r="123" spans="1:110" ht="15.6" x14ac:dyDescent="0.3">
      <c r="A123" s="52">
        <v>46.4196028</v>
      </c>
      <c r="B123" s="52">
        <v>-68.791600000000003</v>
      </c>
      <c r="C123" s="2" t="s">
        <v>450</v>
      </c>
      <c r="D123" s="22" t="s">
        <v>449</v>
      </c>
      <c r="E123" s="22" t="s">
        <v>448</v>
      </c>
      <c r="F123" s="52" t="s">
        <v>483</v>
      </c>
      <c r="G123" s="22"/>
      <c r="H123" s="22"/>
      <c r="I123" s="22"/>
      <c r="J123" s="22"/>
      <c r="K123" s="22"/>
      <c r="L123" s="22"/>
      <c r="M123" s="22"/>
      <c r="N123" s="22"/>
      <c r="O123" s="22"/>
      <c r="P123" s="3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row>
    <row r="124" spans="1:110" ht="15.6" x14ac:dyDescent="0.3">
      <c r="A124" s="52">
        <v>46.4196028</v>
      </c>
      <c r="B124" s="52">
        <v>-68.791600000000003</v>
      </c>
      <c r="C124" s="2" t="s">
        <v>447</v>
      </c>
      <c r="D124" s="22" t="s">
        <v>446</v>
      </c>
      <c r="E124" s="22" t="s">
        <v>445</v>
      </c>
      <c r="F124" s="52" t="s">
        <v>483</v>
      </c>
      <c r="G124" s="22"/>
      <c r="H124" s="22"/>
      <c r="I124" s="22"/>
      <c r="J124" s="22"/>
      <c r="K124" s="22"/>
      <c r="L124" s="22"/>
      <c r="M124" s="22"/>
      <c r="N124" s="22"/>
      <c r="O124" s="22"/>
      <c r="P124" s="3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v>4.2999999999999997E-2</v>
      </c>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row>
    <row r="125" spans="1:110" ht="15.6" x14ac:dyDescent="0.3">
      <c r="A125" s="52">
        <v>46.463758300000002</v>
      </c>
      <c r="B125" s="52">
        <v>-68.652069400000002</v>
      </c>
      <c r="C125" s="2" t="s">
        <v>417</v>
      </c>
      <c r="D125" s="22" t="s">
        <v>416</v>
      </c>
      <c r="E125" s="22" t="s">
        <v>415</v>
      </c>
      <c r="F125" s="52" t="s">
        <v>483</v>
      </c>
      <c r="G125" s="22"/>
      <c r="H125" s="22"/>
      <c r="I125" s="22"/>
      <c r="J125" s="22"/>
      <c r="K125" s="22"/>
      <c r="L125" s="22"/>
      <c r="M125" s="22"/>
      <c r="N125" s="22"/>
      <c r="O125" s="22"/>
      <c r="P125" s="3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t="s">
        <v>757</v>
      </c>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row>
    <row r="126" spans="1:110" ht="15.6" x14ac:dyDescent="0.3">
      <c r="A126" s="22">
        <v>44.915727211777117</v>
      </c>
      <c r="B126" s="22">
        <v>-68.638543092586431</v>
      </c>
      <c r="C126" s="4" t="s">
        <v>387</v>
      </c>
      <c r="D126" s="22" t="s">
        <v>386</v>
      </c>
      <c r="E126" s="22" t="s">
        <v>385</v>
      </c>
      <c r="F126" s="52" t="s">
        <v>483</v>
      </c>
      <c r="G126" s="22"/>
      <c r="H126" s="22"/>
      <c r="I126" s="22"/>
      <c r="J126" s="22"/>
      <c r="K126" s="22"/>
      <c r="L126" s="22"/>
      <c r="M126" s="22"/>
      <c r="N126" s="22"/>
      <c r="O126" s="22"/>
      <c r="P126" s="3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v>1.7000000000000001E-2</v>
      </c>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row>
    <row r="127" spans="1:110" ht="15.6" x14ac:dyDescent="0.3">
      <c r="A127" s="22">
        <v>45.786901900903203</v>
      </c>
      <c r="B127" s="22">
        <v>-68.147526550943496</v>
      </c>
      <c r="C127" s="4" t="s">
        <v>390</v>
      </c>
      <c r="D127" s="22" t="s">
        <v>389</v>
      </c>
      <c r="E127" s="22" t="s">
        <v>388</v>
      </c>
      <c r="F127" s="52" t="s">
        <v>566</v>
      </c>
      <c r="G127" s="22"/>
      <c r="H127" s="22"/>
      <c r="I127" s="22"/>
      <c r="J127" s="22"/>
      <c r="K127" s="22"/>
      <c r="L127" s="22"/>
      <c r="M127" s="22"/>
      <c r="N127" s="22"/>
      <c r="O127" s="22"/>
      <c r="P127" s="3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v>2.1000000000000001E-2</v>
      </c>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row>
    <row r="128" spans="1:110" ht="15.6" x14ac:dyDescent="0.3">
      <c r="A128" s="52">
        <v>46.463758300000002</v>
      </c>
      <c r="B128" s="52">
        <v>-68.652069400000002</v>
      </c>
      <c r="C128" s="2" t="s">
        <v>414</v>
      </c>
      <c r="D128" s="22" t="s">
        <v>413</v>
      </c>
      <c r="E128" s="22" t="s">
        <v>412</v>
      </c>
      <c r="F128" s="52" t="s">
        <v>483</v>
      </c>
      <c r="G128" s="22"/>
      <c r="H128" s="22"/>
      <c r="I128" s="22"/>
      <c r="J128" s="22"/>
      <c r="K128" s="22"/>
      <c r="L128" s="22"/>
      <c r="M128" s="22"/>
      <c r="N128" s="22"/>
      <c r="O128" s="22"/>
      <c r="P128" s="3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row>
    <row r="129" spans="1:111" ht="15.6" x14ac:dyDescent="0.3">
      <c r="A129" s="22">
        <v>45.767691355525677</v>
      </c>
      <c r="B129" s="22">
        <v>-68.57281974413948</v>
      </c>
      <c r="C129" s="2" t="s">
        <v>411</v>
      </c>
      <c r="D129" s="22" t="s">
        <v>410</v>
      </c>
      <c r="E129" s="22" t="s">
        <v>409</v>
      </c>
      <c r="F129" s="52" t="s">
        <v>483</v>
      </c>
      <c r="G129" s="22"/>
      <c r="H129" s="22"/>
      <c r="I129" s="22"/>
      <c r="J129" s="22"/>
      <c r="K129" s="22"/>
      <c r="L129" s="22"/>
      <c r="M129" s="22"/>
      <c r="N129" s="22"/>
      <c r="O129" s="22"/>
      <c r="P129" s="3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row>
    <row r="130" spans="1:111" ht="15.6" x14ac:dyDescent="0.3">
      <c r="A130" s="22">
        <v>45.737233379311178</v>
      </c>
      <c r="B130" s="22">
        <v>-69.103541993707282</v>
      </c>
      <c r="C130" s="2" t="s">
        <v>420</v>
      </c>
      <c r="D130" s="22" t="s">
        <v>419</v>
      </c>
      <c r="E130" s="22" t="s">
        <v>418</v>
      </c>
      <c r="F130" s="52" t="s">
        <v>483</v>
      </c>
      <c r="G130" s="22"/>
      <c r="H130" s="22"/>
      <c r="I130" s="22"/>
      <c r="J130" s="22"/>
      <c r="K130" s="22"/>
      <c r="L130" s="22"/>
      <c r="M130" s="22"/>
      <c r="N130" s="22"/>
      <c r="O130" s="22"/>
      <c r="P130" s="3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row>
    <row r="131" spans="1:111" ht="15.6" x14ac:dyDescent="0.3">
      <c r="A131" s="22">
        <v>45.428758753931433</v>
      </c>
      <c r="B131" s="22">
        <v>-68.295489408283714</v>
      </c>
      <c r="C131" s="4" t="s">
        <v>408</v>
      </c>
      <c r="D131" s="22" t="s">
        <v>407</v>
      </c>
      <c r="E131" s="22" t="s">
        <v>406</v>
      </c>
      <c r="F131" s="52" t="s">
        <v>483</v>
      </c>
      <c r="G131" s="22"/>
      <c r="H131" s="22"/>
      <c r="I131" s="22"/>
      <c r="J131" s="22"/>
      <c r="K131" s="22"/>
      <c r="L131" s="22"/>
      <c r="M131" s="22"/>
      <c r="N131" s="22"/>
      <c r="O131" s="22"/>
      <c r="P131" s="32"/>
      <c r="Q131" s="22" t="s">
        <v>757</v>
      </c>
      <c r="R131" s="22"/>
      <c r="S131" s="22"/>
      <c r="T131" s="22"/>
      <c r="U131" s="22"/>
      <c r="V131" s="22"/>
      <c r="W131" s="22"/>
      <c r="X131" s="22"/>
      <c r="Y131" s="22"/>
      <c r="Z131" s="22"/>
      <c r="AA131" s="22"/>
      <c r="AB131" s="22" t="s">
        <v>757</v>
      </c>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row>
    <row r="132" spans="1:111" ht="15.6" x14ac:dyDescent="0.3">
      <c r="A132" s="22">
        <v>45.802261548766168</v>
      </c>
      <c r="B132" s="22">
        <v>-69.01378054303099</v>
      </c>
      <c r="C132" s="2" t="s">
        <v>423</v>
      </c>
      <c r="D132" s="22" t="s">
        <v>422</v>
      </c>
      <c r="E132" s="22" t="s">
        <v>421</v>
      </c>
      <c r="F132" s="52" t="s">
        <v>483</v>
      </c>
      <c r="G132" s="22"/>
      <c r="H132" s="22"/>
      <c r="I132" s="22"/>
      <c r="J132" s="22"/>
      <c r="K132" s="22"/>
      <c r="L132" s="22"/>
      <c r="M132" s="22"/>
      <c r="N132" s="22"/>
      <c r="O132" s="22"/>
      <c r="P132" s="3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row>
    <row r="133" spans="1:111" ht="15.6" x14ac:dyDescent="0.3">
      <c r="A133" s="22">
        <v>45.614552460534888</v>
      </c>
      <c r="B133" s="22">
        <v>-68.536116508541213</v>
      </c>
      <c r="C133" s="4" t="s">
        <v>405</v>
      </c>
      <c r="D133" s="22" t="s">
        <v>404</v>
      </c>
      <c r="E133" s="22" t="s">
        <v>403</v>
      </c>
      <c r="F133" s="52" t="s">
        <v>483</v>
      </c>
      <c r="G133" s="22"/>
      <c r="H133" s="22"/>
      <c r="I133" s="22"/>
      <c r="J133" s="22"/>
      <c r="K133" s="22"/>
      <c r="L133" s="22"/>
      <c r="M133" s="22"/>
      <c r="N133" s="22"/>
      <c r="O133" s="22"/>
      <c r="P133" s="3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row>
    <row r="134" spans="1:111" ht="15.6" x14ac:dyDescent="0.3">
      <c r="A134" s="22">
        <v>45.405025319115808</v>
      </c>
      <c r="B134" s="22">
        <v>-68.429796201496544</v>
      </c>
      <c r="C134" s="4" t="s">
        <v>402</v>
      </c>
      <c r="D134" s="22" t="s">
        <v>401</v>
      </c>
      <c r="E134" s="22" t="s">
        <v>400</v>
      </c>
      <c r="F134" s="52" t="s">
        <v>483</v>
      </c>
      <c r="G134" s="22"/>
      <c r="H134" s="22"/>
      <c r="I134" s="22"/>
      <c r="J134" s="22"/>
      <c r="K134" s="22"/>
      <c r="L134" s="22"/>
      <c r="M134" s="22"/>
      <c r="N134" s="22"/>
      <c r="O134" s="22"/>
      <c r="P134" s="3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row>
    <row r="135" spans="1:111" ht="15.6" x14ac:dyDescent="0.3">
      <c r="A135" s="22">
        <v>45.405025319115808</v>
      </c>
      <c r="B135" s="22">
        <v>-68.429796201496544</v>
      </c>
      <c r="C135" s="4" t="s">
        <v>399</v>
      </c>
      <c r="D135" s="22" t="s">
        <v>398</v>
      </c>
      <c r="E135" s="22" t="s">
        <v>397</v>
      </c>
      <c r="F135" s="52" t="s">
        <v>483</v>
      </c>
      <c r="G135" s="22"/>
      <c r="H135" s="22"/>
      <c r="I135" s="22"/>
      <c r="J135" s="22"/>
      <c r="K135" s="22"/>
      <c r="L135" s="22"/>
      <c r="M135" s="22"/>
      <c r="N135" s="22"/>
      <c r="O135" s="22"/>
      <c r="P135" s="3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v>4.3E-3</v>
      </c>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row>
    <row r="136" spans="1:111" ht="15.6" x14ac:dyDescent="0.3">
      <c r="A136" s="22">
        <v>44.557317820959987</v>
      </c>
      <c r="B136" s="22">
        <v>-69.489219661325038</v>
      </c>
      <c r="C136" s="4" t="s">
        <v>393</v>
      </c>
      <c r="D136" s="22" t="s">
        <v>392</v>
      </c>
      <c r="E136" s="22" t="s">
        <v>391</v>
      </c>
      <c r="F136" s="52" t="s">
        <v>483</v>
      </c>
      <c r="G136" s="22"/>
      <c r="H136" s="22"/>
      <c r="I136" s="22"/>
      <c r="J136" s="22"/>
      <c r="K136" s="22"/>
      <c r="L136" s="22"/>
      <c r="M136" s="22"/>
      <c r="N136" s="22"/>
      <c r="O136" s="22"/>
      <c r="P136" s="3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row>
    <row r="137" spans="1:111" ht="15.6" x14ac:dyDescent="0.3">
      <c r="A137" s="52">
        <v>46.493372200000003</v>
      </c>
      <c r="B137" s="52">
        <v>-69.288741700000003</v>
      </c>
      <c r="C137" s="2" t="s">
        <v>456</v>
      </c>
      <c r="D137" s="22" t="s">
        <v>455</v>
      </c>
      <c r="E137" s="22" t="s">
        <v>454</v>
      </c>
      <c r="F137" s="52" t="s">
        <v>483</v>
      </c>
      <c r="G137" s="22"/>
      <c r="H137" s="22"/>
      <c r="I137" s="22"/>
      <c r="J137" s="22"/>
      <c r="K137" s="22"/>
      <c r="L137" s="22"/>
      <c r="M137" s="22"/>
      <c r="N137" s="22"/>
      <c r="O137" s="22"/>
      <c r="P137" s="3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row>
    <row r="138" spans="1:111" ht="15.6" x14ac:dyDescent="0.3">
      <c r="A138" s="52">
        <v>46.493372200000003</v>
      </c>
      <c r="B138" s="52">
        <v>-69.288741700000003</v>
      </c>
      <c r="C138" s="2" t="s">
        <v>453</v>
      </c>
      <c r="D138" s="22" t="s">
        <v>452</v>
      </c>
      <c r="E138" s="22" t="s">
        <v>451</v>
      </c>
      <c r="F138" s="52" t="s">
        <v>483</v>
      </c>
      <c r="G138" s="22"/>
      <c r="H138" s="22"/>
      <c r="I138" s="22"/>
      <c r="J138" s="22"/>
      <c r="K138" s="22"/>
      <c r="L138" s="22"/>
      <c r="M138" s="22"/>
      <c r="N138" s="22"/>
      <c r="O138" s="22"/>
      <c r="P138" s="3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row>
    <row r="139" spans="1:111" x14ac:dyDescent="0.3">
      <c r="A139" s="24" t="s">
        <v>465</v>
      </c>
      <c r="B139" s="24" t="s">
        <v>796</v>
      </c>
      <c r="C139" s="24" t="s">
        <v>798</v>
      </c>
      <c r="D139" s="24" t="s">
        <v>473</v>
      </c>
      <c r="E139" s="24" t="s">
        <v>758</v>
      </c>
      <c r="F139" s="24" t="s">
        <v>797</v>
      </c>
      <c r="G139" s="24" t="s">
        <v>741</v>
      </c>
      <c r="H139" s="24" t="s">
        <v>756</v>
      </c>
      <c r="I139" s="24" t="s">
        <v>755</v>
      </c>
      <c r="J139" s="24" t="s">
        <v>754</v>
      </c>
      <c r="K139" s="24" t="s">
        <v>753</v>
      </c>
      <c r="L139" s="24" t="s">
        <v>752</v>
      </c>
      <c r="M139" s="24" t="s">
        <v>751</v>
      </c>
      <c r="N139" s="24" t="s">
        <v>740</v>
      </c>
      <c r="O139" s="24" t="s">
        <v>739</v>
      </c>
      <c r="P139" s="50" t="s">
        <v>738</v>
      </c>
      <c r="Q139" s="24" t="s">
        <v>652</v>
      </c>
      <c r="R139" s="24" t="s">
        <v>737</v>
      </c>
      <c r="S139" s="24" t="s">
        <v>736</v>
      </c>
      <c r="T139" s="24" t="s">
        <v>735</v>
      </c>
      <c r="U139" s="24" t="s">
        <v>734</v>
      </c>
      <c r="V139" s="24" t="s">
        <v>733</v>
      </c>
      <c r="W139" s="24" t="s">
        <v>732</v>
      </c>
      <c r="X139" s="24" t="s">
        <v>731</v>
      </c>
      <c r="Y139" s="24" t="s">
        <v>730</v>
      </c>
      <c r="Z139" s="24" t="s">
        <v>729</v>
      </c>
      <c r="AA139" s="24" t="s">
        <v>728</v>
      </c>
      <c r="AB139" s="24" t="s">
        <v>653</v>
      </c>
      <c r="AC139" s="24" t="s">
        <v>750</v>
      </c>
      <c r="AD139" s="24" t="s">
        <v>749</v>
      </c>
      <c r="AE139" s="24" t="s">
        <v>727</v>
      </c>
      <c r="AF139" s="24" t="s">
        <v>726</v>
      </c>
      <c r="AG139" s="24" t="s">
        <v>725</v>
      </c>
      <c r="AH139" s="24" t="s">
        <v>724</v>
      </c>
      <c r="AI139" s="24" t="s">
        <v>723</v>
      </c>
      <c r="AJ139" s="24" t="s">
        <v>722</v>
      </c>
      <c r="AK139" s="24" t="s">
        <v>721</v>
      </c>
      <c r="AL139" s="24" t="s">
        <v>748</v>
      </c>
      <c r="AM139" s="24" t="s">
        <v>720</v>
      </c>
      <c r="AN139" s="24" t="s">
        <v>719</v>
      </c>
      <c r="AO139" s="24" t="s">
        <v>718</v>
      </c>
      <c r="AP139" s="24" t="s">
        <v>717</v>
      </c>
      <c r="AQ139" s="24" t="s">
        <v>716</v>
      </c>
      <c r="AR139" s="24" t="s">
        <v>715</v>
      </c>
      <c r="AS139" s="24" t="s">
        <v>714</v>
      </c>
      <c r="AT139" s="24" t="s">
        <v>713</v>
      </c>
      <c r="AU139" s="24" t="s">
        <v>712</v>
      </c>
      <c r="AV139" s="24" t="s">
        <v>711</v>
      </c>
      <c r="AW139" s="24" t="s">
        <v>795</v>
      </c>
      <c r="AX139" s="24" t="s">
        <v>766</v>
      </c>
      <c r="AY139" s="24" t="s">
        <v>747</v>
      </c>
      <c r="AZ139" s="24" t="s">
        <v>710</v>
      </c>
      <c r="BA139" s="24" t="s">
        <v>709</v>
      </c>
      <c r="BB139" s="24" t="s">
        <v>708</v>
      </c>
      <c r="BC139" s="24" t="s">
        <v>707</v>
      </c>
      <c r="BD139" s="24" t="s">
        <v>706</v>
      </c>
      <c r="BE139" s="24" t="s">
        <v>705</v>
      </c>
      <c r="BF139" s="24" t="s">
        <v>654</v>
      </c>
      <c r="BG139" s="24" t="s">
        <v>704</v>
      </c>
      <c r="BH139" s="24" t="s">
        <v>703</v>
      </c>
      <c r="BI139" s="24" t="s">
        <v>746</v>
      </c>
      <c r="BJ139" s="24" t="s">
        <v>702</v>
      </c>
      <c r="BK139" s="24" t="s">
        <v>701</v>
      </c>
      <c r="BL139" s="24" t="s">
        <v>700</v>
      </c>
      <c r="BM139" s="24" t="s">
        <v>699</v>
      </c>
      <c r="BN139" s="24" t="s">
        <v>698</v>
      </c>
      <c r="BO139" s="24" t="s">
        <v>697</v>
      </c>
      <c r="BP139" s="24" t="s">
        <v>696</v>
      </c>
      <c r="BQ139" s="24" t="s">
        <v>695</v>
      </c>
      <c r="BR139" s="24" t="s">
        <v>694</v>
      </c>
      <c r="BS139" s="24" t="s">
        <v>745</v>
      </c>
      <c r="BT139" s="24" t="s">
        <v>744</v>
      </c>
      <c r="BU139" s="24" t="s">
        <v>743</v>
      </c>
      <c r="BV139" s="24" t="s">
        <v>693</v>
      </c>
      <c r="BW139" s="24" t="s">
        <v>692</v>
      </c>
      <c r="BX139" s="24" t="s">
        <v>691</v>
      </c>
      <c r="BY139" s="24" t="s">
        <v>690</v>
      </c>
      <c r="BZ139" s="24" t="s">
        <v>689</v>
      </c>
      <c r="CA139" s="24" t="s">
        <v>688</v>
      </c>
      <c r="CB139" s="24" t="s">
        <v>687</v>
      </c>
      <c r="CC139" s="24" t="s">
        <v>686</v>
      </c>
      <c r="CD139" s="24" t="s">
        <v>685</v>
      </c>
      <c r="CE139" s="24" t="s">
        <v>684</v>
      </c>
      <c r="CF139" s="24" t="s">
        <v>683</v>
      </c>
      <c r="CG139" s="24" t="s">
        <v>682</v>
      </c>
      <c r="CH139" s="24" t="s">
        <v>681</v>
      </c>
      <c r="CI139" s="24" t="s">
        <v>680</v>
      </c>
      <c r="CJ139" s="24" t="s">
        <v>679</v>
      </c>
      <c r="CK139" s="24" t="s">
        <v>678</v>
      </c>
      <c r="CL139" s="24" t="s">
        <v>677</v>
      </c>
      <c r="CM139" s="24" t="s">
        <v>676</v>
      </c>
      <c r="CN139" s="24" t="s">
        <v>675</v>
      </c>
      <c r="CO139" s="24" t="s">
        <v>674</v>
      </c>
      <c r="CP139" s="24" t="s">
        <v>673</v>
      </c>
      <c r="CQ139" s="24" t="s">
        <v>672</v>
      </c>
      <c r="CR139" s="24" t="s">
        <v>671</v>
      </c>
      <c r="CS139" s="24" t="s">
        <v>670</v>
      </c>
      <c r="CT139" s="24" t="s">
        <v>669</v>
      </c>
      <c r="CU139" s="24" t="s">
        <v>668</v>
      </c>
      <c r="CV139" s="24" t="s">
        <v>667</v>
      </c>
      <c r="CW139" s="24" t="s">
        <v>666</v>
      </c>
      <c r="CX139" s="24" t="s">
        <v>665</v>
      </c>
      <c r="CY139" s="24" t="s">
        <v>664</v>
      </c>
      <c r="CZ139" s="24" t="s">
        <v>742</v>
      </c>
      <c r="DA139" s="24" t="s">
        <v>663</v>
      </c>
      <c r="DB139" s="24" t="s">
        <v>662</v>
      </c>
      <c r="DC139" s="24" t="s">
        <v>661</v>
      </c>
      <c r="DD139" s="24" t="s">
        <v>660</v>
      </c>
      <c r="DE139" s="24" t="s">
        <v>659</v>
      </c>
      <c r="DF139" s="24" t="s">
        <v>658</v>
      </c>
    </row>
    <row r="140" spans="1:111" ht="15.6" x14ac:dyDescent="0.3">
      <c r="A140" s="22"/>
      <c r="B140" s="22"/>
      <c r="C140" s="22"/>
      <c r="D140" s="22"/>
      <c r="E140" s="22"/>
      <c r="F140" s="52"/>
      <c r="G140" s="22"/>
      <c r="H140" s="22"/>
      <c r="I140" s="22"/>
      <c r="J140" s="22"/>
      <c r="K140" s="22"/>
      <c r="L140" s="22"/>
      <c r="M140" s="22"/>
      <c r="N140" s="22"/>
      <c r="O140" s="22"/>
      <c r="P140" s="3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row>
    <row r="141" spans="1:111" ht="15.6" x14ac:dyDescent="0.3">
      <c r="A141" s="22"/>
      <c r="B141" s="22"/>
      <c r="C141" s="22"/>
      <c r="D141" s="24" t="s">
        <v>657</v>
      </c>
      <c r="E141" s="22"/>
      <c r="F141" s="52"/>
      <c r="G141" s="22" t="s">
        <v>741</v>
      </c>
      <c r="H141" s="22" t="s">
        <v>756</v>
      </c>
      <c r="I141" s="22" t="s">
        <v>755</v>
      </c>
      <c r="J141" s="22" t="s">
        <v>754</v>
      </c>
      <c r="K141" s="22" t="s">
        <v>753</v>
      </c>
      <c r="L141" s="22" t="s">
        <v>752</v>
      </c>
      <c r="M141" s="22" t="s">
        <v>751</v>
      </c>
      <c r="N141" s="22" t="s">
        <v>740</v>
      </c>
      <c r="O141" s="22" t="s">
        <v>739</v>
      </c>
      <c r="P141" s="32" t="s">
        <v>738</v>
      </c>
      <c r="Q141" s="22" t="s">
        <v>652</v>
      </c>
      <c r="R141" s="22" t="s">
        <v>737</v>
      </c>
      <c r="S141" s="22" t="s">
        <v>736</v>
      </c>
      <c r="T141" s="22" t="s">
        <v>735</v>
      </c>
      <c r="U141" s="22" t="s">
        <v>734</v>
      </c>
      <c r="V141" s="22" t="s">
        <v>733</v>
      </c>
      <c r="W141" s="22" t="s">
        <v>732</v>
      </c>
      <c r="X141" s="22" t="s">
        <v>731</v>
      </c>
      <c r="Y141" s="22" t="s">
        <v>730</v>
      </c>
      <c r="Z141" s="22" t="s">
        <v>729</v>
      </c>
      <c r="AA141" s="22" t="s">
        <v>728</v>
      </c>
      <c r="AB141" s="22" t="s">
        <v>653</v>
      </c>
      <c r="AC141" s="22" t="s">
        <v>750</v>
      </c>
      <c r="AD141" s="22" t="s">
        <v>749</v>
      </c>
      <c r="AE141" s="22" t="s">
        <v>727</v>
      </c>
      <c r="AF141" s="22" t="s">
        <v>726</v>
      </c>
      <c r="AG141" s="22" t="s">
        <v>725</v>
      </c>
      <c r="AH141" s="22" t="s">
        <v>724</v>
      </c>
      <c r="AI141" s="22" t="s">
        <v>723</v>
      </c>
      <c r="AJ141" s="22" t="s">
        <v>722</v>
      </c>
      <c r="AK141" s="22" t="s">
        <v>721</v>
      </c>
      <c r="AL141" s="22" t="s">
        <v>748</v>
      </c>
      <c r="AM141" s="22" t="s">
        <v>720</v>
      </c>
      <c r="AN141" s="22" t="s">
        <v>719</v>
      </c>
      <c r="AO141" s="22" t="s">
        <v>718</v>
      </c>
      <c r="AP141" s="22" t="s">
        <v>717</v>
      </c>
      <c r="AQ141" s="22" t="s">
        <v>716</v>
      </c>
      <c r="AR141" s="22" t="s">
        <v>715</v>
      </c>
      <c r="AS141" s="22" t="s">
        <v>714</v>
      </c>
      <c r="AT141" s="22" t="s">
        <v>713</v>
      </c>
      <c r="AU141" s="22" t="s">
        <v>712</v>
      </c>
      <c r="AV141" s="22" t="s">
        <v>711</v>
      </c>
      <c r="AW141" s="22" t="s">
        <v>795</v>
      </c>
      <c r="AX141" s="22" t="s">
        <v>766</v>
      </c>
      <c r="AY141" s="22" t="s">
        <v>747</v>
      </c>
      <c r="AZ141" s="22" t="s">
        <v>710</v>
      </c>
      <c r="BA141" s="22" t="s">
        <v>709</v>
      </c>
      <c r="BB141" s="22" t="s">
        <v>708</v>
      </c>
      <c r="BC141" s="22" t="s">
        <v>707</v>
      </c>
      <c r="BD141" s="22" t="s">
        <v>706</v>
      </c>
      <c r="BE141" s="22" t="s">
        <v>705</v>
      </c>
      <c r="BF141" s="22" t="s">
        <v>654</v>
      </c>
      <c r="BG141" s="22" t="s">
        <v>704</v>
      </c>
      <c r="BH141" s="22" t="s">
        <v>703</v>
      </c>
      <c r="BI141" s="22" t="s">
        <v>746</v>
      </c>
      <c r="BJ141" s="22" t="s">
        <v>702</v>
      </c>
      <c r="BK141" s="22" t="s">
        <v>701</v>
      </c>
      <c r="BL141" s="22" t="s">
        <v>700</v>
      </c>
      <c r="BM141" s="22" t="s">
        <v>699</v>
      </c>
      <c r="BN141" s="22" t="s">
        <v>698</v>
      </c>
      <c r="BO141" s="22" t="s">
        <v>697</v>
      </c>
      <c r="BP141" s="22" t="s">
        <v>696</v>
      </c>
      <c r="BQ141" s="22" t="s">
        <v>695</v>
      </c>
      <c r="BR141" s="22" t="s">
        <v>694</v>
      </c>
      <c r="BS141" s="22" t="s">
        <v>745</v>
      </c>
      <c r="BT141" s="22" t="s">
        <v>744</v>
      </c>
      <c r="BU141" s="22" t="s">
        <v>743</v>
      </c>
      <c r="BV141" s="22" t="s">
        <v>693</v>
      </c>
      <c r="BW141" s="22" t="s">
        <v>692</v>
      </c>
      <c r="BX141" s="22" t="s">
        <v>691</v>
      </c>
      <c r="BY141" s="22" t="s">
        <v>690</v>
      </c>
      <c r="BZ141" s="22" t="s">
        <v>689</v>
      </c>
      <c r="CA141" s="22" t="s">
        <v>688</v>
      </c>
      <c r="CB141" s="22" t="s">
        <v>687</v>
      </c>
      <c r="CC141" s="22" t="s">
        <v>686</v>
      </c>
      <c r="CD141" s="22" t="s">
        <v>685</v>
      </c>
      <c r="CE141" s="22" t="s">
        <v>684</v>
      </c>
      <c r="CF141" s="22" t="s">
        <v>683</v>
      </c>
      <c r="CG141" s="22" t="s">
        <v>682</v>
      </c>
      <c r="CH141" s="22" t="s">
        <v>681</v>
      </c>
      <c r="CI141" s="22" t="s">
        <v>680</v>
      </c>
      <c r="CJ141" s="22" t="s">
        <v>679</v>
      </c>
      <c r="CK141" s="22" t="s">
        <v>678</v>
      </c>
      <c r="CL141" s="22" t="s">
        <v>677</v>
      </c>
      <c r="CM141" s="22" t="s">
        <v>676</v>
      </c>
      <c r="CN141" s="22" t="s">
        <v>675</v>
      </c>
      <c r="CO141" s="22" t="s">
        <v>674</v>
      </c>
      <c r="CP141" s="22" t="s">
        <v>673</v>
      </c>
      <c r="CQ141" s="22" t="s">
        <v>672</v>
      </c>
      <c r="CR141" s="22" t="s">
        <v>671</v>
      </c>
      <c r="CS141" s="22" t="s">
        <v>670</v>
      </c>
      <c r="CT141" s="22" t="s">
        <v>669</v>
      </c>
      <c r="CU141" s="22" t="s">
        <v>668</v>
      </c>
      <c r="CV141" s="22" t="s">
        <v>667</v>
      </c>
      <c r="CW141" s="22" t="s">
        <v>666</v>
      </c>
      <c r="CX141" s="22" t="s">
        <v>665</v>
      </c>
      <c r="CY141" s="22" t="s">
        <v>664</v>
      </c>
      <c r="CZ141" s="22" t="s">
        <v>742</v>
      </c>
      <c r="DA141" s="22" t="s">
        <v>663</v>
      </c>
      <c r="DB141" s="22" t="s">
        <v>662</v>
      </c>
      <c r="DC141" s="22" t="s">
        <v>661</v>
      </c>
      <c r="DD141" s="22" t="s">
        <v>660</v>
      </c>
      <c r="DE141" s="22" t="s">
        <v>659</v>
      </c>
      <c r="DF141" s="22" t="s">
        <v>658</v>
      </c>
    </row>
    <row r="142" spans="1:111" ht="15.6" x14ac:dyDescent="0.3">
      <c r="A142" s="22"/>
      <c r="B142" s="22"/>
      <c r="C142" s="22"/>
      <c r="D142" s="22"/>
      <c r="E142" s="22"/>
      <c r="F142" s="52"/>
      <c r="G142" s="22"/>
      <c r="H142" s="22"/>
      <c r="I142" s="22"/>
      <c r="J142" s="22"/>
      <c r="K142" s="22"/>
      <c r="L142" s="22"/>
      <c r="M142" s="22"/>
      <c r="N142" s="22"/>
      <c r="O142" s="22"/>
      <c r="P142" s="3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row>
    <row r="143" spans="1:111" ht="15.6" x14ac:dyDescent="0.3">
      <c r="A143" s="22"/>
      <c r="B143" s="22"/>
      <c r="C143" s="22"/>
      <c r="D143" s="22" t="s">
        <v>656</v>
      </c>
      <c r="E143" s="22"/>
      <c r="F143" s="52"/>
      <c r="G143" s="22">
        <v>2</v>
      </c>
      <c r="H143" s="22">
        <v>0</v>
      </c>
      <c r="I143" s="22">
        <v>0</v>
      </c>
      <c r="J143" s="22">
        <v>0</v>
      </c>
      <c r="K143" s="22">
        <v>0</v>
      </c>
      <c r="L143" s="22">
        <v>0</v>
      </c>
      <c r="M143" s="22">
        <v>1</v>
      </c>
      <c r="N143" s="22">
        <v>0</v>
      </c>
      <c r="O143" s="22">
        <v>1</v>
      </c>
      <c r="P143" s="32">
        <v>0</v>
      </c>
      <c r="Q143" s="22">
        <v>11</v>
      </c>
      <c r="R143" s="22">
        <v>4</v>
      </c>
      <c r="S143" s="22">
        <v>0</v>
      </c>
      <c r="T143" s="22">
        <v>0</v>
      </c>
      <c r="U143" s="22">
        <v>0</v>
      </c>
      <c r="V143" s="22">
        <v>1</v>
      </c>
      <c r="W143" s="22">
        <v>0</v>
      </c>
      <c r="X143" s="22">
        <v>0</v>
      </c>
      <c r="Y143" s="22">
        <v>0</v>
      </c>
      <c r="Z143" s="22">
        <v>0</v>
      </c>
      <c r="AA143" s="22">
        <v>0</v>
      </c>
      <c r="AB143" s="22">
        <v>12</v>
      </c>
      <c r="AC143" s="22">
        <v>0</v>
      </c>
      <c r="AD143" s="22">
        <v>0</v>
      </c>
      <c r="AE143" s="22">
        <v>0</v>
      </c>
      <c r="AF143" s="22">
        <v>0</v>
      </c>
      <c r="AG143" s="22">
        <v>1</v>
      </c>
      <c r="AH143" s="22">
        <v>0</v>
      </c>
      <c r="AI143" s="22">
        <v>0</v>
      </c>
      <c r="AJ143" s="22">
        <v>0</v>
      </c>
      <c r="AK143" s="22">
        <v>0</v>
      </c>
      <c r="AL143" s="22">
        <v>0</v>
      </c>
      <c r="AM143" s="22">
        <v>0</v>
      </c>
      <c r="AN143" s="22">
        <v>0</v>
      </c>
      <c r="AO143" s="22">
        <v>0</v>
      </c>
      <c r="AP143" s="22">
        <v>0</v>
      </c>
      <c r="AQ143" s="22">
        <v>0</v>
      </c>
      <c r="AR143" s="22">
        <v>0</v>
      </c>
      <c r="AS143" s="22">
        <v>0</v>
      </c>
      <c r="AT143" s="22">
        <v>0</v>
      </c>
      <c r="AU143" s="22">
        <v>0</v>
      </c>
      <c r="AV143" s="22">
        <v>0</v>
      </c>
      <c r="AW143" s="22">
        <v>0</v>
      </c>
      <c r="AX143" s="22">
        <v>0</v>
      </c>
      <c r="AY143" s="22">
        <v>3</v>
      </c>
      <c r="AZ143" s="22">
        <v>0</v>
      </c>
      <c r="BA143" s="22">
        <v>4</v>
      </c>
      <c r="BB143" s="22">
        <v>0</v>
      </c>
      <c r="BC143" s="22">
        <v>0</v>
      </c>
      <c r="BD143" s="22">
        <v>0</v>
      </c>
      <c r="BE143" s="22">
        <v>0</v>
      </c>
      <c r="BF143" s="22">
        <v>28</v>
      </c>
      <c r="BG143" s="22">
        <v>0</v>
      </c>
      <c r="BH143" s="22">
        <v>3</v>
      </c>
      <c r="BI143" s="22">
        <v>0</v>
      </c>
      <c r="BJ143" s="22">
        <v>1</v>
      </c>
      <c r="BK143" s="22">
        <v>0</v>
      </c>
      <c r="BL143" s="22">
        <v>0</v>
      </c>
      <c r="BM143" s="22">
        <v>0</v>
      </c>
      <c r="BN143" s="22">
        <v>0</v>
      </c>
      <c r="BO143" s="22">
        <v>0</v>
      </c>
      <c r="BP143" s="22">
        <v>3</v>
      </c>
      <c r="BQ143" s="22">
        <v>0</v>
      </c>
      <c r="BR143" s="22">
        <v>0</v>
      </c>
      <c r="BS143" s="22">
        <v>1</v>
      </c>
      <c r="BT143" s="22">
        <v>28</v>
      </c>
      <c r="BU143" s="22">
        <v>5</v>
      </c>
      <c r="BV143" s="22">
        <v>1</v>
      </c>
      <c r="BW143" s="22">
        <v>1</v>
      </c>
      <c r="BX143" s="22">
        <v>0</v>
      </c>
      <c r="BY143" s="22">
        <v>0</v>
      </c>
      <c r="BZ143" s="22">
        <v>0</v>
      </c>
      <c r="CA143" s="22">
        <v>0</v>
      </c>
      <c r="CB143" s="22">
        <v>0</v>
      </c>
      <c r="CC143" s="22">
        <v>0</v>
      </c>
      <c r="CD143" s="22">
        <v>0</v>
      </c>
      <c r="CE143" s="22">
        <v>0</v>
      </c>
      <c r="CF143" s="22">
        <v>0</v>
      </c>
      <c r="CG143" s="22">
        <v>0</v>
      </c>
      <c r="CH143" s="22">
        <v>0</v>
      </c>
      <c r="CI143" s="22">
        <v>0</v>
      </c>
      <c r="CJ143" s="22">
        <v>0</v>
      </c>
      <c r="CK143" s="22">
        <v>0</v>
      </c>
      <c r="CL143" s="22">
        <v>1</v>
      </c>
      <c r="CM143" s="22">
        <v>0</v>
      </c>
      <c r="CN143" s="22">
        <v>0</v>
      </c>
      <c r="CO143" s="22">
        <v>0</v>
      </c>
      <c r="CP143" s="22">
        <v>3</v>
      </c>
      <c r="CQ143" s="22">
        <v>0</v>
      </c>
      <c r="CR143" s="22">
        <v>0</v>
      </c>
      <c r="CS143" s="22">
        <v>1</v>
      </c>
      <c r="CT143" s="22">
        <v>0</v>
      </c>
      <c r="CU143" s="22">
        <v>0</v>
      </c>
      <c r="CV143" s="22">
        <v>0</v>
      </c>
      <c r="CW143" s="22">
        <v>0</v>
      </c>
      <c r="CX143" s="22">
        <v>0</v>
      </c>
      <c r="CY143" s="22">
        <v>0</v>
      </c>
      <c r="CZ143" s="22">
        <v>0</v>
      </c>
      <c r="DA143" s="22">
        <v>0</v>
      </c>
      <c r="DB143" s="22">
        <v>0</v>
      </c>
      <c r="DC143" s="22">
        <v>0</v>
      </c>
      <c r="DD143" s="22">
        <v>0</v>
      </c>
      <c r="DE143" s="22">
        <v>0</v>
      </c>
      <c r="DF143" s="22">
        <v>0</v>
      </c>
    </row>
    <row r="144" spans="1:111" ht="15.6" x14ac:dyDescent="0.3">
      <c r="A144" s="22"/>
      <c r="B144" s="22"/>
      <c r="C144" s="22"/>
      <c r="D144" s="22" t="s">
        <v>655</v>
      </c>
      <c r="E144" s="22"/>
      <c r="F144" s="52"/>
      <c r="G144" s="22">
        <v>0</v>
      </c>
      <c r="H144" s="22">
        <v>0</v>
      </c>
      <c r="I144" s="22">
        <v>0</v>
      </c>
      <c r="J144" s="22">
        <v>0</v>
      </c>
      <c r="K144" s="22">
        <v>0</v>
      </c>
      <c r="L144" s="22">
        <v>0</v>
      </c>
      <c r="M144" s="22">
        <v>1</v>
      </c>
      <c r="N144" s="22">
        <v>0</v>
      </c>
      <c r="O144" s="22">
        <v>0</v>
      </c>
      <c r="P144" s="32">
        <v>0</v>
      </c>
      <c r="Q144" s="22">
        <v>2</v>
      </c>
      <c r="R144" s="22">
        <v>0</v>
      </c>
      <c r="S144" s="22">
        <v>0</v>
      </c>
      <c r="T144" s="22">
        <v>0</v>
      </c>
      <c r="U144" s="22">
        <v>0</v>
      </c>
      <c r="V144" s="22">
        <v>0</v>
      </c>
      <c r="W144" s="22">
        <v>0</v>
      </c>
      <c r="X144" s="22">
        <v>0</v>
      </c>
      <c r="Y144" s="22">
        <v>0</v>
      </c>
      <c r="Z144" s="22">
        <v>0</v>
      </c>
      <c r="AA144" s="22">
        <v>0</v>
      </c>
      <c r="AB144" s="22">
        <v>4</v>
      </c>
      <c r="AC144" s="22">
        <v>0</v>
      </c>
      <c r="AD144" s="22">
        <v>0</v>
      </c>
      <c r="AE144" s="22">
        <v>0</v>
      </c>
      <c r="AF144" s="22">
        <v>0</v>
      </c>
      <c r="AG144" s="22">
        <v>1</v>
      </c>
      <c r="AH144" s="22">
        <v>0</v>
      </c>
      <c r="AI144" s="22">
        <v>0</v>
      </c>
      <c r="AJ144" s="22">
        <v>0</v>
      </c>
      <c r="AK144" s="22">
        <v>0</v>
      </c>
      <c r="AL144" s="22">
        <v>0</v>
      </c>
      <c r="AM144" s="22">
        <v>0</v>
      </c>
      <c r="AN144" s="22">
        <v>0</v>
      </c>
      <c r="AO144" s="22">
        <v>0</v>
      </c>
      <c r="AP144" s="22">
        <v>0</v>
      </c>
      <c r="AQ144" s="22">
        <v>0</v>
      </c>
      <c r="AR144" s="22">
        <v>0</v>
      </c>
      <c r="AS144" s="22">
        <v>0</v>
      </c>
      <c r="AT144" s="22">
        <v>0</v>
      </c>
      <c r="AU144" s="22">
        <v>0</v>
      </c>
      <c r="AV144" s="22">
        <v>0</v>
      </c>
      <c r="AW144" s="22">
        <v>0</v>
      </c>
      <c r="AX144" s="22">
        <v>0</v>
      </c>
      <c r="AY144" s="22">
        <v>1</v>
      </c>
      <c r="AZ144" s="22">
        <v>0</v>
      </c>
      <c r="BA144" s="22">
        <v>3</v>
      </c>
      <c r="BB144" s="22">
        <v>0</v>
      </c>
      <c r="BC144" s="22">
        <v>0</v>
      </c>
      <c r="BD144" s="22">
        <v>0</v>
      </c>
      <c r="BE144" s="22">
        <v>0</v>
      </c>
      <c r="BF144" s="22">
        <v>21</v>
      </c>
      <c r="BG144" s="22">
        <v>0</v>
      </c>
      <c r="BH144" s="22">
        <v>1</v>
      </c>
      <c r="BI144" s="22">
        <v>0</v>
      </c>
      <c r="BJ144" s="22">
        <v>1</v>
      </c>
      <c r="BK144" s="22">
        <v>0</v>
      </c>
      <c r="BL144" s="22">
        <v>0</v>
      </c>
      <c r="BM144" s="22">
        <v>0</v>
      </c>
      <c r="BN144" s="22">
        <v>0</v>
      </c>
      <c r="BO144" s="22">
        <v>0</v>
      </c>
      <c r="BP144" s="22">
        <v>0</v>
      </c>
      <c r="BQ144" s="22">
        <v>0</v>
      </c>
      <c r="BR144" s="22">
        <v>0</v>
      </c>
      <c r="BS144" s="22">
        <v>0</v>
      </c>
      <c r="BT144" s="22">
        <v>16</v>
      </c>
      <c r="BU144" s="22">
        <v>4</v>
      </c>
      <c r="BV144" s="22">
        <v>0</v>
      </c>
      <c r="BW144" s="22">
        <v>0</v>
      </c>
      <c r="BX144" s="22">
        <v>0</v>
      </c>
      <c r="BY144" s="22">
        <v>0</v>
      </c>
      <c r="BZ144" s="22">
        <v>0</v>
      </c>
      <c r="CA144" s="22">
        <v>0</v>
      </c>
      <c r="CB144" s="22">
        <v>0</v>
      </c>
      <c r="CC144" s="22">
        <v>0</v>
      </c>
      <c r="CD144" s="22">
        <v>0</v>
      </c>
      <c r="CE144" s="22">
        <v>0</v>
      </c>
      <c r="CF144" s="22">
        <v>0</v>
      </c>
      <c r="CG144" s="22">
        <v>0</v>
      </c>
      <c r="CH144" s="22">
        <v>0</v>
      </c>
      <c r="CI144" s="22">
        <v>0</v>
      </c>
      <c r="CJ144" s="22">
        <v>0</v>
      </c>
      <c r="CK144" s="22">
        <v>0</v>
      </c>
      <c r="CL144" s="22">
        <v>0</v>
      </c>
      <c r="CM144" s="22">
        <v>0</v>
      </c>
      <c r="CN144" s="22">
        <v>0</v>
      </c>
      <c r="CO144" s="22">
        <v>0</v>
      </c>
      <c r="CP144" s="22">
        <v>2</v>
      </c>
      <c r="CQ144" s="22">
        <v>0</v>
      </c>
      <c r="CR144" s="22">
        <v>0</v>
      </c>
      <c r="CS144" s="22">
        <v>1</v>
      </c>
      <c r="CT144" s="22">
        <v>0</v>
      </c>
      <c r="CU144" s="22">
        <v>0</v>
      </c>
      <c r="CV144" s="22">
        <v>0</v>
      </c>
      <c r="CW144" s="22">
        <v>0</v>
      </c>
      <c r="CX144" s="22">
        <v>0</v>
      </c>
      <c r="CY144" s="22">
        <v>0</v>
      </c>
      <c r="CZ144" s="22">
        <v>0</v>
      </c>
      <c r="DA144" s="22">
        <v>0</v>
      </c>
      <c r="DB144" s="22">
        <v>0</v>
      </c>
      <c r="DC144" s="22">
        <v>0</v>
      </c>
      <c r="DD144" s="22">
        <v>0</v>
      </c>
      <c r="DE144" s="22">
        <v>0</v>
      </c>
      <c r="DF144" s="22">
        <v>0</v>
      </c>
      <c r="DG144" s="2">
        <f>SUM(G144:DF144)</f>
        <v>58</v>
      </c>
    </row>
    <row r="145" spans="1:110" ht="15.6" x14ac:dyDescent="0.3">
      <c r="A145" s="22"/>
      <c r="B145" s="22"/>
      <c r="C145" s="22"/>
      <c r="D145" s="22" t="s">
        <v>772</v>
      </c>
      <c r="E145" s="22"/>
      <c r="F145" s="52"/>
      <c r="G145" s="22" t="s">
        <v>493</v>
      </c>
      <c r="H145" s="22" t="s">
        <v>493</v>
      </c>
      <c r="I145" s="22" t="s">
        <v>493</v>
      </c>
      <c r="J145" s="22" t="s">
        <v>493</v>
      </c>
      <c r="K145" s="22" t="s">
        <v>493</v>
      </c>
      <c r="L145" s="22" t="s">
        <v>493</v>
      </c>
      <c r="M145" s="22">
        <v>8.5000000000000006E-3</v>
      </c>
      <c r="N145" s="22" t="s">
        <v>493</v>
      </c>
      <c r="O145" s="22" t="s">
        <v>493</v>
      </c>
      <c r="P145" s="32" t="s">
        <v>493</v>
      </c>
      <c r="Q145" s="22">
        <v>1.35E-2</v>
      </c>
      <c r="R145" s="22" t="s">
        <v>493</v>
      </c>
      <c r="S145" s="22" t="s">
        <v>493</v>
      </c>
      <c r="T145" s="22" t="s">
        <v>493</v>
      </c>
      <c r="U145" s="22" t="s">
        <v>493</v>
      </c>
      <c r="V145" s="22" t="s">
        <v>493</v>
      </c>
      <c r="W145" s="22" t="s">
        <v>493</v>
      </c>
      <c r="X145" s="22" t="s">
        <v>493</v>
      </c>
      <c r="Y145" s="22" t="s">
        <v>493</v>
      </c>
      <c r="Z145" s="22" t="s">
        <v>493</v>
      </c>
      <c r="AA145" s="22" t="s">
        <v>493</v>
      </c>
      <c r="AB145" s="22">
        <v>5.1500000000000001E-3</v>
      </c>
      <c r="AC145" s="22" t="s">
        <v>493</v>
      </c>
      <c r="AD145" s="22" t="s">
        <v>493</v>
      </c>
      <c r="AE145" s="22" t="s">
        <v>493</v>
      </c>
      <c r="AF145" s="22" t="s">
        <v>493</v>
      </c>
      <c r="AG145" s="22">
        <v>9.1999999999999998E-3</v>
      </c>
      <c r="AH145" s="22" t="s">
        <v>493</v>
      </c>
      <c r="AI145" s="22" t="s">
        <v>493</v>
      </c>
      <c r="AJ145" s="22" t="s">
        <v>493</v>
      </c>
      <c r="AK145" s="22" t="s">
        <v>493</v>
      </c>
      <c r="AL145" s="22" t="s">
        <v>493</v>
      </c>
      <c r="AM145" s="22" t="s">
        <v>493</v>
      </c>
      <c r="AN145" s="22" t="s">
        <v>493</v>
      </c>
      <c r="AO145" s="22" t="s">
        <v>493</v>
      </c>
      <c r="AP145" s="22" t="s">
        <v>493</v>
      </c>
      <c r="AQ145" s="22" t="s">
        <v>493</v>
      </c>
      <c r="AR145" s="22" t="s">
        <v>493</v>
      </c>
      <c r="AS145" s="22" t="s">
        <v>493</v>
      </c>
      <c r="AT145" s="22" t="s">
        <v>493</v>
      </c>
      <c r="AU145" s="22" t="s">
        <v>493</v>
      </c>
      <c r="AV145" s="22" t="s">
        <v>493</v>
      </c>
      <c r="AW145" s="22" t="s">
        <v>493</v>
      </c>
      <c r="AX145" s="22" t="s">
        <v>493</v>
      </c>
      <c r="AY145" s="22">
        <v>4.1000000000000003E-3</v>
      </c>
      <c r="AZ145" s="22" t="s">
        <v>493</v>
      </c>
      <c r="BA145" s="22">
        <v>5.1666666666666675E-3</v>
      </c>
      <c r="BB145" s="22" t="s">
        <v>493</v>
      </c>
      <c r="BC145" s="22" t="s">
        <v>493</v>
      </c>
      <c r="BD145" s="22" t="s">
        <v>493</v>
      </c>
      <c r="BE145" s="22" t="s">
        <v>493</v>
      </c>
      <c r="BF145" s="22">
        <v>3.0404761904761907E-2</v>
      </c>
      <c r="BG145" s="22" t="s">
        <v>493</v>
      </c>
      <c r="BH145" s="22">
        <v>4.3E-3</v>
      </c>
      <c r="BI145" s="22" t="s">
        <v>493</v>
      </c>
      <c r="BJ145" s="22">
        <v>4.5999999999999999E-3</v>
      </c>
      <c r="BK145" s="22" t="s">
        <v>493</v>
      </c>
      <c r="BL145" s="22" t="s">
        <v>493</v>
      </c>
      <c r="BM145" s="22" t="s">
        <v>493</v>
      </c>
      <c r="BN145" s="22" t="s">
        <v>493</v>
      </c>
      <c r="BO145" s="22" t="s">
        <v>493</v>
      </c>
      <c r="BP145" s="22" t="s">
        <v>493</v>
      </c>
      <c r="BQ145" s="22" t="s">
        <v>493</v>
      </c>
      <c r="BR145" s="22" t="s">
        <v>493</v>
      </c>
      <c r="BS145" s="22" t="s">
        <v>493</v>
      </c>
      <c r="BT145" s="22">
        <v>0.10942500000000001</v>
      </c>
      <c r="BU145" s="22">
        <v>0.11375</v>
      </c>
      <c r="BV145" s="22" t="s">
        <v>493</v>
      </c>
      <c r="BW145" s="22" t="s">
        <v>493</v>
      </c>
      <c r="BX145" s="22" t="s">
        <v>493</v>
      </c>
      <c r="BY145" s="22" t="s">
        <v>493</v>
      </c>
      <c r="BZ145" s="22" t="s">
        <v>493</v>
      </c>
      <c r="CA145" s="22" t="s">
        <v>493</v>
      </c>
      <c r="CB145" s="22" t="s">
        <v>493</v>
      </c>
      <c r="CC145" s="22" t="s">
        <v>493</v>
      </c>
      <c r="CD145" s="22" t="s">
        <v>493</v>
      </c>
      <c r="CE145" s="22" t="s">
        <v>493</v>
      </c>
      <c r="CF145" s="22" t="s">
        <v>493</v>
      </c>
      <c r="CG145" s="22" t="s">
        <v>493</v>
      </c>
      <c r="CH145" s="22" t="s">
        <v>493</v>
      </c>
      <c r="CI145" s="22" t="s">
        <v>493</v>
      </c>
      <c r="CJ145" s="22" t="s">
        <v>493</v>
      </c>
      <c r="CK145" s="22" t="s">
        <v>493</v>
      </c>
      <c r="CL145" s="22" t="s">
        <v>493</v>
      </c>
      <c r="CM145" s="22" t="s">
        <v>493</v>
      </c>
      <c r="CN145" s="22" t="s">
        <v>493</v>
      </c>
      <c r="CO145" s="22" t="s">
        <v>493</v>
      </c>
      <c r="CP145" s="22">
        <v>4.8500000000000001E-3</v>
      </c>
      <c r="CQ145" s="22" t="s">
        <v>493</v>
      </c>
      <c r="CR145" s="22" t="s">
        <v>493</v>
      </c>
      <c r="CS145" s="22">
        <v>1.5E-3</v>
      </c>
      <c r="CT145" s="22" t="s">
        <v>493</v>
      </c>
      <c r="CU145" s="22" t="s">
        <v>493</v>
      </c>
      <c r="CV145" s="22" t="s">
        <v>493</v>
      </c>
      <c r="CW145" s="22" t="s">
        <v>493</v>
      </c>
      <c r="CX145" s="22" t="s">
        <v>493</v>
      </c>
      <c r="CY145" s="22" t="s">
        <v>493</v>
      </c>
      <c r="CZ145" s="22" t="s">
        <v>493</v>
      </c>
      <c r="DA145" s="22" t="s">
        <v>493</v>
      </c>
      <c r="DB145" s="22" t="s">
        <v>493</v>
      </c>
      <c r="DC145" s="22" t="s">
        <v>493</v>
      </c>
      <c r="DD145" s="22" t="s">
        <v>493</v>
      </c>
      <c r="DE145" s="22" t="s">
        <v>493</v>
      </c>
      <c r="DF145" s="22" t="s">
        <v>493</v>
      </c>
    </row>
    <row r="146" spans="1:110" ht="15.6" x14ac:dyDescent="0.3">
      <c r="A146" s="22"/>
      <c r="B146" s="22"/>
      <c r="C146" s="22"/>
      <c r="D146" s="22" t="s">
        <v>773</v>
      </c>
      <c r="E146" s="22"/>
      <c r="F146" s="52"/>
      <c r="G146" s="22">
        <v>0</v>
      </c>
      <c r="H146" s="22">
        <v>0</v>
      </c>
      <c r="I146" s="22">
        <v>0</v>
      </c>
      <c r="J146" s="22">
        <v>0</v>
      </c>
      <c r="K146" s="22">
        <v>0</v>
      </c>
      <c r="L146" s="22">
        <v>0</v>
      </c>
      <c r="M146" s="22">
        <v>8.5000000000000006E-3</v>
      </c>
      <c r="N146" s="22">
        <v>0</v>
      </c>
      <c r="O146" s="22">
        <v>0</v>
      </c>
      <c r="P146" s="32">
        <v>0</v>
      </c>
      <c r="Q146" s="22">
        <v>1.4E-2</v>
      </c>
      <c r="R146" s="22">
        <v>0</v>
      </c>
      <c r="S146" s="22">
        <v>0</v>
      </c>
      <c r="T146" s="22">
        <v>0</v>
      </c>
      <c r="U146" s="22">
        <v>0</v>
      </c>
      <c r="V146" s="22">
        <v>0</v>
      </c>
      <c r="W146" s="22">
        <v>0</v>
      </c>
      <c r="X146" s="22">
        <v>0</v>
      </c>
      <c r="Y146" s="22">
        <v>0</v>
      </c>
      <c r="Z146" s="22">
        <v>0</v>
      </c>
      <c r="AA146" s="22">
        <v>0</v>
      </c>
      <c r="AB146" s="22">
        <v>6.6E-3</v>
      </c>
      <c r="AC146" s="22">
        <v>0</v>
      </c>
      <c r="AD146" s="22">
        <v>0</v>
      </c>
      <c r="AE146" s="22">
        <v>0</v>
      </c>
      <c r="AF146" s="22">
        <v>0</v>
      </c>
      <c r="AG146" s="22">
        <v>9.1999999999999998E-3</v>
      </c>
      <c r="AH146" s="22">
        <v>0</v>
      </c>
      <c r="AI146" s="22">
        <v>0</v>
      </c>
      <c r="AJ146" s="22">
        <v>0</v>
      </c>
      <c r="AK146" s="22">
        <v>0</v>
      </c>
      <c r="AL146" s="22">
        <v>0</v>
      </c>
      <c r="AM146" s="22">
        <v>0</v>
      </c>
      <c r="AN146" s="22">
        <v>0</v>
      </c>
      <c r="AO146" s="22">
        <v>0</v>
      </c>
      <c r="AP146" s="22">
        <v>0</v>
      </c>
      <c r="AQ146" s="22">
        <v>0</v>
      </c>
      <c r="AR146" s="22">
        <v>0</v>
      </c>
      <c r="AS146" s="22">
        <v>0</v>
      </c>
      <c r="AT146" s="22">
        <v>0</v>
      </c>
      <c r="AU146" s="22">
        <v>0</v>
      </c>
      <c r="AV146" s="22">
        <v>0</v>
      </c>
      <c r="AW146" s="22">
        <v>0</v>
      </c>
      <c r="AX146" s="22">
        <v>0</v>
      </c>
      <c r="AY146" s="22">
        <v>4.1000000000000003E-3</v>
      </c>
      <c r="AZ146" s="22">
        <v>0</v>
      </c>
      <c r="BA146" s="22">
        <v>7.0000000000000001E-3</v>
      </c>
      <c r="BB146" s="22">
        <v>0</v>
      </c>
      <c r="BC146" s="22">
        <v>0</v>
      </c>
      <c r="BD146" s="22">
        <v>0</v>
      </c>
      <c r="BE146" s="22">
        <v>0</v>
      </c>
      <c r="BF146" s="22">
        <v>0.11</v>
      </c>
      <c r="BG146" s="22">
        <v>0</v>
      </c>
      <c r="BH146" s="22">
        <v>4.3E-3</v>
      </c>
      <c r="BI146" s="22">
        <v>0</v>
      </c>
      <c r="BJ146" s="22">
        <v>4.5999999999999999E-3</v>
      </c>
      <c r="BK146" s="22">
        <v>0</v>
      </c>
      <c r="BL146" s="22">
        <v>0</v>
      </c>
      <c r="BM146" s="22">
        <v>0</v>
      </c>
      <c r="BN146" s="22">
        <v>0</v>
      </c>
      <c r="BO146" s="22">
        <v>0</v>
      </c>
      <c r="BP146" s="22">
        <v>0</v>
      </c>
      <c r="BQ146" s="22">
        <v>0</v>
      </c>
      <c r="BR146" s="22">
        <v>0</v>
      </c>
      <c r="BS146" s="22">
        <v>0</v>
      </c>
      <c r="BT146" s="22">
        <v>0.4</v>
      </c>
      <c r="BU146" s="22">
        <v>0.13</v>
      </c>
      <c r="BV146" s="22">
        <v>0</v>
      </c>
      <c r="BW146" s="22">
        <v>0</v>
      </c>
      <c r="BX146" s="22">
        <v>0</v>
      </c>
      <c r="BY146" s="22">
        <v>0</v>
      </c>
      <c r="BZ146" s="22">
        <v>0</v>
      </c>
      <c r="CA146" s="22">
        <v>0</v>
      </c>
      <c r="CB146" s="22">
        <v>0</v>
      </c>
      <c r="CC146" s="22">
        <v>0</v>
      </c>
      <c r="CD146" s="22">
        <v>0</v>
      </c>
      <c r="CE146" s="22">
        <v>0</v>
      </c>
      <c r="CF146" s="22">
        <v>0</v>
      </c>
      <c r="CG146" s="22">
        <v>0</v>
      </c>
      <c r="CH146" s="22">
        <v>0</v>
      </c>
      <c r="CI146" s="22">
        <v>0</v>
      </c>
      <c r="CJ146" s="22">
        <v>0</v>
      </c>
      <c r="CK146" s="22">
        <v>0</v>
      </c>
      <c r="CL146" s="22">
        <v>0</v>
      </c>
      <c r="CM146" s="22">
        <v>0</v>
      </c>
      <c r="CN146" s="22">
        <v>0</v>
      </c>
      <c r="CO146" s="22">
        <v>0</v>
      </c>
      <c r="CP146" s="22">
        <v>5.4999999999999997E-3</v>
      </c>
      <c r="CQ146" s="22">
        <v>0</v>
      </c>
      <c r="CR146" s="22">
        <v>0</v>
      </c>
      <c r="CS146" s="22">
        <v>1.5E-3</v>
      </c>
      <c r="CT146" s="22">
        <v>0</v>
      </c>
      <c r="CU146" s="22">
        <v>0</v>
      </c>
      <c r="CV146" s="22">
        <v>0</v>
      </c>
      <c r="CW146" s="22">
        <v>0</v>
      </c>
      <c r="CX146" s="22">
        <v>0</v>
      </c>
      <c r="CY146" s="22">
        <v>0</v>
      </c>
      <c r="CZ146" s="22">
        <v>0</v>
      </c>
      <c r="DA146" s="22">
        <v>0</v>
      </c>
      <c r="DB146" s="22">
        <v>0</v>
      </c>
      <c r="DC146" s="22">
        <v>0</v>
      </c>
      <c r="DD146" s="22">
        <v>0</v>
      </c>
      <c r="DE146" s="22">
        <v>0</v>
      </c>
      <c r="DF146" s="22">
        <v>0</v>
      </c>
    </row>
    <row r="147" spans="1:110" ht="15.6" x14ac:dyDescent="0.3">
      <c r="A147" s="22"/>
      <c r="B147" s="22"/>
      <c r="C147" s="22"/>
      <c r="D147" s="22"/>
      <c r="E147" s="22"/>
      <c r="F147" s="52"/>
      <c r="G147" s="22"/>
      <c r="H147" s="22"/>
      <c r="I147" s="22"/>
      <c r="J147" s="22"/>
      <c r="K147" s="22"/>
      <c r="L147" s="22"/>
      <c r="M147" s="22"/>
      <c r="N147" s="22"/>
      <c r="O147" s="22"/>
      <c r="P147" s="3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row>
    <row r="149" spans="1:110" x14ac:dyDescent="0.3">
      <c r="D149" s="2" t="s">
        <v>774</v>
      </c>
    </row>
  </sheetData>
  <sortState xmlns:xlrd2="http://schemas.microsoft.com/office/spreadsheetml/2017/richdata2" ref="A2:DF149">
    <sortCondition ref="E2:E149"/>
  </sortState>
  <dataValidations count="1">
    <dataValidation type="list" allowBlank="1" showInputMessage="1" showErrorMessage="1" sqref="F1 F4:F139" xr:uid="{4D3F2235-ABCE-4956-BCC5-4007FD634746}">
      <formula1>"Regular, Field Blank, Split, Duplicate"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898A-6DE3-4C21-AD5B-6896365E78B6}">
  <dimension ref="A1:Y68"/>
  <sheetViews>
    <sheetView topLeftCell="A25" workbookViewId="0">
      <selection activeCell="E15" sqref="E15"/>
    </sheetView>
  </sheetViews>
  <sheetFormatPr defaultColWidth="9.109375" defaultRowHeight="14.4" x14ac:dyDescent="0.3"/>
  <cols>
    <col min="1" max="1" width="12.109375" style="9" customWidth="1"/>
    <col min="2" max="2" width="30.5546875" style="9" customWidth="1"/>
    <col min="3" max="3" width="14.33203125" style="9" customWidth="1"/>
    <col min="4" max="4" width="13.44140625" style="9" customWidth="1"/>
    <col min="5" max="5" width="14.33203125" style="9" customWidth="1"/>
    <col min="6" max="6" width="14.109375" style="9" customWidth="1"/>
    <col min="7" max="7" width="14.6640625" style="9" customWidth="1"/>
    <col min="8" max="8" width="14.44140625" style="9" customWidth="1"/>
    <col min="9" max="9" width="9.109375" style="9" customWidth="1"/>
    <col min="10" max="10" width="14.6640625" style="9" customWidth="1"/>
    <col min="11" max="11" width="9.109375" style="9"/>
    <col min="12" max="12" width="12.44140625" style="9" customWidth="1"/>
    <col min="13" max="13" width="9.88671875" style="9" customWidth="1"/>
    <col min="14" max="14" width="12.5546875" style="9" customWidth="1"/>
    <col min="15" max="16" width="11.5546875" style="9" customWidth="1"/>
    <col min="17" max="17" width="14.88671875" style="9" customWidth="1"/>
    <col min="18" max="18" width="16.88671875" style="9" customWidth="1"/>
    <col min="19" max="19" width="15.88671875" style="9" customWidth="1"/>
    <col min="20" max="20" width="19.44140625" style="9" customWidth="1"/>
    <col min="21" max="21" width="13.44140625" style="9" customWidth="1"/>
    <col min="22" max="22" width="12.88671875" style="9" customWidth="1"/>
    <col min="23" max="23" width="20.109375" style="9" customWidth="1"/>
    <col min="24" max="24" width="15.88671875" style="9" customWidth="1"/>
    <col min="25" max="25" width="19.44140625" style="9" customWidth="1"/>
    <col min="26" max="16384" width="9.109375" style="9"/>
  </cols>
  <sheetData>
    <row r="1" spans="1:25" ht="33.9" customHeight="1" x14ac:dyDescent="0.3">
      <c r="A1" s="53" t="s">
        <v>473</v>
      </c>
      <c r="B1" s="53" t="s">
        <v>0</v>
      </c>
      <c r="C1" s="53" t="s">
        <v>741</v>
      </c>
      <c r="D1" s="53" t="s">
        <v>751</v>
      </c>
      <c r="E1" s="53" t="s">
        <v>739</v>
      </c>
      <c r="F1" s="53" t="s">
        <v>652</v>
      </c>
      <c r="G1" s="53" t="s">
        <v>737</v>
      </c>
      <c r="H1" s="53" t="s">
        <v>733</v>
      </c>
      <c r="I1" s="53" t="s">
        <v>653</v>
      </c>
      <c r="J1" s="53" t="s">
        <v>725</v>
      </c>
      <c r="K1" s="53" t="s">
        <v>747</v>
      </c>
      <c r="L1" s="53" t="s">
        <v>709</v>
      </c>
      <c r="M1" s="54" t="s">
        <v>654</v>
      </c>
      <c r="N1" s="53" t="s">
        <v>703</v>
      </c>
      <c r="O1" s="53" t="s">
        <v>702</v>
      </c>
      <c r="P1" s="53" t="s">
        <v>696</v>
      </c>
      <c r="Q1" s="53" t="s">
        <v>745</v>
      </c>
      <c r="R1" s="53" t="s">
        <v>744</v>
      </c>
      <c r="S1" s="53" t="s">
        <v>743</v>
      </c>
      <c r="T1" s="54" t="s">
        <v>693</v>
      </c>
      <c r="U1" s="53" t="s">
        <v>692</v>
      </c>
      <c r="V1" s="53" t="s">
        <v>677</v>
      </c>
      <c r="W1" s="54" t="s">
        <v>673</v>
      </c>
      <c r="X1" s="53" t="s">
        <v>670</v>
      </c>
      <c r="Y1" s="55" t="s">
        <v>764</v>
      </c>
    </row>
    <row r="2" spans="1:25" ht="33.9" customHeight="1" x14ac:dyDescent="0.3">
      <c r="A2" s="56"/>
      <c r="B2" s="56" t="s">
        <v>770</v>
      </c>
      <c r="C2" s="57">
        <v>8.9999999999999993E-3</v>
      </c>
      <c r="D2" s="57">
        <v>8.3999999999999995E-3</v>
      </c>
      <c r="E2" s="57">
        <v>2.5000000000000001E-2</v>
      </c>
      <c r="F2" s="57">
        <v>2.2000000000000001E-3</v>
      </c>
      <c r="G2" s="57">
        <v>5.1999999999999998E-3</v>
      </c>
      <c r="H2" s="57">
        <v>1.4E-2</v>
      </c>
      <c r="I2" s="57">
        <v>1.6999999999999999E-3</v>
      </c>
      <c r="J2" s="57">
        <v>6.0000000000000001E-3</v>
      </c>
      <c r="K2" s="57">
        <v>4.0000000000000001E-3</v>
      </c>
      <c r="L2" s="57">
        <v>1.5E-3</v>
      </c>
      <c r="M2" s="57">
        <v>3.5000000000000001E-3</v>
      </c>
      <c r="N2" s="57">
        <v>1.8E-3</v>
      </c>
      <c r="O2" s="57">
        <v>3.0000000000000001E-3</v>
      </c>
      <c r="P2" s="57">
        <v>3.5000000000000001E-3</v>
      </c>
      <c r="Q2" s="57">
        <v>2.4E-2</v>
      </c>
      <c r="R2" s="57">
        <v>5.0000000000000001E-3</v>
      </c>
      <c r="S2" s="57">
        <v>4.2000000000000003E-2</v>
      </c>
      <c r="T2" s="57">
        <v>0.01</v>
      </c>
      <c r="U2" s="57">
        <v>1.0999999999999999E-2</v>
      </c>
      <c r="V2" s="57">
        <v>1.2999999999999999E-2</v>
      </c>
      <c r="W2" s="57">
        <v>2.5000000000000001E-3</v>
      </c>
      <c r="X2" s="57">
        <v>1.1000000000000001E-3</v>
      </c>
      <c r="Y2" s="58"/>
    </row>
    <row r="3" spans="1:25" x14ac:dyDescent="0.3">
      <c r="A3" s="59" t="s">
        <v>179</v>
      </c>
      <c r="B3" s="59" t="s">
        <v>178</v>
      </c>
      <c r="C3" s="59"/>
      <c r="D3" s="59"/>
      <c r="E3" s="59" t="s">
        <v>757</v>
      </c>
      <c r="F3" s="59"/>
      <c r="G3" s="59"/>
      <c r="H3" s="59"/>
      <c r="I3" s="59"/>
      <c r="J3" s="59"/>
      <c r="K3" s="59"/>
      <c r="L3" s="59"/>
      <c r="M3" s="25">
        <v>4.4000000000000003E-3</v>
      </c>
      <c r="N3" s="59"/>
      <c r="O3" s="59"/>
      <c r="P3" s="59"/>
      <c r="Q3" s="59"/>
      <c r="R3" s="26"/>
      <c r="S3" s="59"/>
      <c r="T3" s="25"/>
      <c r="U3" s="59"/>
      <c r="V3" s="59"/>
      <c r="W3" s="25"/>
      <c r="X3" s="59"/>
      <c r="Y3" s="60">
        <v>2</v>
      </c>
    </row>
    <row r="4" spans="1:25" x14ac:dyDescent="0.3">
      <c r="A4" s="59" t="s">
        <v>43</v>
      </c>
      <c r="B4" s="59" t="s">
        <v>42</v>
      </c>
      <c r="C4" s="59"/>
      <c r="D4" s="59"/>
      <c r="E4" s="59"/>
      <c r="F4" s="59"/>
      <c r="G4" s="59"/>
      <c r="H4" s="59"/>
      <c r="I4" s="59"/>
      <c r="J4" s="59"/>
      <c r="K4" s="59"/>
      <c r="L4" s="59"/>
      <c r="M4" s="61"/>
      <c r="N4" s="59"/>
      <c r="O4" s="59"/>
      <c r="P4" s="59"/>
      <c r="Q4" s="59"/>
      <c r="R4" s="26" t="s">
        <v>757</v>
      </c>
      <c r="S4" s="59"/>
      <c r="T4" s="25"/>
      <c r="U4" s="59"/>
      <c r="V4" s="59"/>
      <c r="W4" s="25"/>
      <c r="X4" s="59"/>
      <c r="Y4" s="60">
        <f t="shared" ref="Y4:Y21" si="0">COUNTA(O4:X4)</f>
        <v>1</v>
      </c>
    </row>
    <row r="5" spans="1:25" x14ac:dyDescent="0.3">
      <c r="A5" s="59" t="s">
        <v>7</v>
      </c>
      <c r="B5" s="59" t="s">
        <v>6</v>
      </c>
      <c r="C5" s="59"/>
      <c r="D5" s="59"/>
      <c r="E5" s="59"/>
      <c r="F5" s="59"/>
      <c r="G5" s="59"/>
      <c r="H5" s="59"/>
      <c r="I5" s="59"/>
      <c r="J5" s="59"/>
      <c r="K5" s="59"/>
      <c r="L5" s="59">
        <v>6.6E-3</v>
      </c>
      <c r="M5" s="25"/>
      <c r="N5" s="59"/>
      <c r="O5" s="59"/>
      <c r="P5" s="59"/>
      <c r="Q5" s="59"/>
      <c r="R5" s="59"/>
      <c r="S5" s="59"/>
      <c r="T5" s="25"/>
      <c r="U5" s="59"/>
      <c r="V5" s="59"/>
      <c r="W5" s="25"/>
      <c r="X5" s="59"/>
      <c r="Y5" s="60">
        <v>1</v>
      </c>
    </row>
    <row r="6" spans="1:25" x14ac:dyDescent="0.3">
      <c r="A6" s="59" t="s">
        <v>10</v>
      </c>
      <c r="B6" s="59" t="s">
        <v>9</v>
      </c>
      <c r="C6" s="59"/>
      <c r="D6" s="59"/>
      <c r="E6" s="59"/>
      <c r="F6" s="59"/>
      <c r="G6" s="59"/>
      <c r="H6" s="59"/>
      <c r="I6" s="59"/>
      <c r="J6" s="59"/>
      <c r="K6" s="59"/>
      <c r="L6" s="59">
        <v>7.0000000000000001E-3</v>
      </c>
      <c r="M6" s="25"/>
      <c r="N6" s="59"/>
      <c r="O6" s="59"/>
      <c r="P6" s="59"/>
      <c r="Q6" s="59"/>
      <c r="R6" s="59"/>
      <c r="S6" s="59"/>
      <c r="T6" s="25"/>
      <c r="U6" s="59"/>
      <c r="V6" s="59"/>
      <c r="W6" s="25"/>
      <c r="X6" s="59"/>
      <c r="Y6" s="60">
        <v>1</v>
      </c>
    </row>
    <row r="7" spans="1:25" x14ac:dyDescent="0.3">
      <c r="A7" s="59" t="s">
        <v>19</v>
      </c>
      <c r="B7" s="59" t="s">
        <v>18</v>
      </c>
      <c r="C7" s="59"/>
      <c r="D7" s="59">
        <v>8.5000000000000006E-3</v>
      </c>
      <c r="E7" s="59"/>
      <c r="F7" s="59"/>
      <c r="G7" s="59"/>
      <c r="H7" s="59"/>
      <c r="I7" s="59"/>
      <c r="J7" s="59"/>
      <c r="K7" s="59"/>
      <c r="L7" s="59"/>
      <c r="M7" s="25"/>
      <c r="N7" s="59"/>
      <c r="O7" s="59"/>
      <c r="P7" s="59"/>
      <c r="Q7" s="59"/>
      <c r="R7" s="59"/>
      <c r="S7" s="59"/>
      <c r="T7" s="25"/>
      <c r="U7" s="59"/>
      <c r="V7" s="59"/>
      <c r="W7" s="25"/>
      <c r="X7" s="59"/>
      <c r="Y7" s="60">
        <v>1</v>
      </c>
    </row>
    <row r="8" spans="1:25" x14ac:dyDescent="0.3">
      <c r="A8" s="59" t="s">
        <v>37</v>
      </c>
      <c r="B8" s="59" t="s">
        <v>36</v>
      </c>
      <c r="C8" s="59"/>
      <c r="D8" s="59"/>
      <c r="E8" s="59"/>
      <c r="F8" s="59"/>
      <c r="G8" s="59"/>
      <c r="H8" s="59"/>
      <c r="I8" s="59"/>
      <c r="J8" s="59"/>
      <c r="K8" s="59"/>
      <c r="L8" s="59"/>
      <c r="M8" s="25"/>
      <c r="N8" s="59"/>
      <c r="O8" s="59"/>
      <c r="P8" s="59"/>
      <c r="Q8" s="59"/>
      <c r="R8" s="26">
        <v>6.0000000000000001E-3</v>
      </c>
      <c r="S8" s="59"/>
      <c r="T8" s="25"/>
      <c r="U8" s="59"/>
      <c r="V8" s="59"/>
      <c r="W8" s="25"/>
      <c r="X8" s="59"/>
      <c r="Y8" s="60">
        <f t="shared" si="0"/>
        <v>1</v>
      </c>
    </row>
    <row r="9" spans="1:25" x14ac:dyDescent="0.3">
      <c r="A9" s="59" t="s">
        <v>13</v>
      </c>
      <c r="B9" s="59" t="s">
        <v>12</v>
      </c>
      <c r="C9" s="59"/>
      <c r="D9" s="59"/>
      <c r="E9" s="59"/>
      <c r="F9" s="59"/>
      <c r="G9" s="59"/>
      <c r="H9" s="59"/>
      <c r="I9" s="59"/>
      <c r="J9" s="59"/>
      <c r="K9" s="59"/>
      <c r="L9" s="59">
        <v>1.9E-3</v>
      </c>
      <c r="M9" s="25"/>
      <c r="N9" s="59"/>
      <c r="O9" s="59"/>
      <c r="P9" s="59"/>
      <c r="Q9" s="59"/>
      <c r="R9" s="59"/>
      <c r="S9" s="59"/>
      <c r="T9" s="25"/>
      <c r="U9" s="59"/>
      <c r="V9" s="59"/>
      <c r="W9" s="25"/>
      <c r="X9" s="59"/>
      <c r="Y9" s="60">
        <v>1</v>
      </c>
    </row>
    <row r="10" spans="1:25" x14ac:dyDescent="0.3">
      <c r="A10" s="59" t="s">
        <v>52</v>
      </c>
      <c r="B10" s="59" t="s">
        <v>51</v>
      </c>
      <c r="C10" s="59"/>
      <c r="D10" s="59"/>
      <c r="E10" s="59"/>
      <c r="F10" s="59" t="s">
        <v>757</v>
      </c>
      <c r="G10" s="59"/>
      <c r="H10" s="59"/>
      <c r="I10" s="59" t="s">
        <v>757</v>
      </c>
      <c r="J10" s="59"/>
      <c r="K10" s="59"/>
      <c r="L10" s="59"/>
      <c r="M10" s="25"/>
      <c r="N10" s="59"/>
      <c r="O10" s="62"/>
      <c r="P10" s="59"/>
      <c r="Q10" s="59"/>
      <c r="R10" s="26"/>
      <c r="S10" s="59"/>
      <c r="T10" s="25"/>
      <c r="U10" s="59"/>
      <c r="V10" s="59"/>
      <c r="W10" s="25"/>
      <c r="X10" s="59">
        <v>1.5E-3</v>
      </c>
      <c r="Y10" s="60">
        <v>3</v>
      </c>
    </row>
    <row r="11" spans="1:25" x14ac:dyDescent="0.3">
      <c r="A11" s="59" t="s">
        <v>97</v>
      </c>
      <c r="B11" s="59" t="s">
        <v>96</v>
      </c>
      <c r="C11" s="59"/>
      <c r="D11" s="59"/>
      <c r="E11" s="59"/>
      <c r="F11" s="59"/>
      <c r="G11" s="59"/>
      <c r="H11" s="59"/>
      <c r="I11" s="59"/>
      <c r="J11" s="59"/>
      <c r="K11" s="59"/>
      <c r="L11" s="59"/>
      <c r="M11" s="25">
        <v>1.2E-2</v>
      </c>
      <c r="N11" s="59"/>
      <c r="O11" s="59"/>
      <c r="P11" s="59"/>
      <c r="Q11" s="59"/>
      <c r="R11" s="26"/>
      <c r="S11" s="59"/>
      <c r="T11" s="25"/>
      <c r="U11" s="59"/>
      <c r="V11" s="59"/>
      <c r="W11" s="25"/>
      <c r="X11" s="59"/>
      <c r="Y11" s="60">
        <v>1</v>
      </c>
    </row>
    <row r="12" spans="1:25" x14ac:dyDescent="0.3">
      <c r="A12" s="59" t="s">
        <v>141</v>
      </c>
      <c r="B12" s="59" t="s">
        <v>140</v>
      </c>
      <c r="C12" s="59"/>
      <c r="D12" s="59"/>
      <c r="E12" s="59"/>
      <c r="F12" s="59"/>
      <c r="G12" s="59"/>
      <c r="H12" s="59"/>
      <c r="I12" s="59" t="s">
        <v>757</v>
      </c>
      <c r="J12" s="59"/>
      <c r="K12" s="59"/>
      <c r="L12" s="59"/>
      <c r="M12" s="25"/>
      <c r="N12" s="59"/>
      <c r="O12" s="59"/>
      <c r="P12" s="59"/>
      <c r="Q12" s="59"/>
      <c r="R12" s="26"/>
      <c r="S12" s="59"/>
      <c r="T12" s="25"/>
      <c r="U12" s="59"/>
      <c r="V12" s="59"/>
      <c r="W12" s="25"/>
      <c r="X12" s="59"/>
      <c r="Y12" s="60">
        <v>1</v>
      </c>
    </row>
    <row r="13" spans="1:25" x14ac:dyDescent="0.3">
      <c r="A13" s="59" t="s">
        <v>102</v>
      </c>
      <c r="B13" s="59" t="s">
        <v>101</v>
      </c>
      <c r="C13" s="59"/>
      <c r="D13" s="59"/>
      <c r="E13" s="59"/>
      <c r="F13" s="59"/>
      <c r="G13" s="59"/>
      <c r="H13" s="59"/>
      <c r="I13" s="59"/>
      <c r="J13" s="59"/>
      <c r="K13" s="59"/>
      <c r="L13" s="59"/>
      <c r="M13" s="25" t="s">
        <v>757</v>
      </c>
      <c r="N13" s="59"/>
      <c r="O13" s="59"/>
      <c r="P13" s="59"/>
      <c r="Q13" s="59"/>
      <c r="R13" s="26"/>
      <c r="S13" s="59"/>
      <c r="T13" s="25"/>
      <c r="U13" s="59"/>
      <c r="V13" s="59"/>
      <c r="W13" s="25"/>
      <c r="X13" s="59"/>
      <c r="Y13" s="60">
        <v>1</v>
      </c>
    </row>
    <row r="14" spans="1:25" x14ac:dyDescent="0.3">
      <c r="A14" s="59" t="s">
        <v>91</v>
      </c>
      <c r="B14" s="59" t="s">
        <v>90</v>
      </c>
      <c r="C14" s="59"/>
      <c r="D14" s="59"/>
      <c r="E14" s="59"/>
      <c r="F14" s="59"/>
      <c r="G14" s="59"/>
      <c r="H14" s="59"/>
      <c r="I14" s="59"/>
      <c r="J14" s="59"/>
      <c r="K14" s="59"/>
      <c r="L14" s="59"/>
      <c r="M14" s="25"/>
      <c r="N14" s="59"/>
      <c r="O14" s="59"/>
      <c r="P14" s="59"/>
      <c r="Q14" s="59"/>
      <c r="R14" s="26" t="s">
        <v>757</v>
      </c>
      <c r="S14" s="59"/>
      <c r="T14" s="25"/>
      <c r="U14" s="59"/>
      <c r="V14" s="59"/>
      <c r="W14" s="25"/>
      <c r="X14" s="59"/>
      <c r="Y14" s="60">
        <f t="shared" si="0"/>
        <v>1</v>
      </c>
    </row>
    <row r="15" spans="1:25" x14ac:dyDescent="0.3">
      <c r="A15" s="59" t="s">
        <v>99</v>
      </c>
      <c r="B15" s="2" t="s">
        <v>460</v>
      </c>
      <c r="C15" s="59"/>
      <c r="D15" s="59"/>
      <c r="E15" s="59"/>
      <c r="F15" s="59"/>
      <c r="G15" s="59"/>
      <c r="H15" s="59" t="s">
        <v>757</v>
      </c>
      <c r="I15" s="59"/>
      <c r="J15" s="59">
        <v>9.1999999999999998E-3</v>
      </c>
      <c r="K15" s="59"/>
      <c r="L15" s="59" t="s">
        <v>757</v>
      </c>
      <c r="M15" s="25">
        <v>5.0000000000000001E-3</v>
      </c>
      <c r="N15" s="59"/>
      <c r="O15" s="59"/>
      <c r="P15" s="59"/>
      <c r="Q15" s="59"/>
      <c r="R15" s="26"/>
      <c r="S15" s="59"/>
      <c r="T15" s="25"/>
      <c r="U15" s="59" t="s">
        <v>757</v>
      </c>
      <c r="V15" s="59" t="s">
        <v>757</v>
      </c>
      <c r="W15" s="25"/>
      <c r="X15" s="59"/>
      <c r="Y15" s="60">
        <v>6</v>
      </c>
    </row>
    <row r="16" spans="1:25" x14ac:dyDescent="0.3">
      <c r="A16" s="59" t="s">
        <v>108</v>
      </c>
      <c r="B16" s="2" t="s">
        <v>107</v>
      </c>
      <c r="C16" s="59"/>
      <c r="D16" s="59"/>
      <c r="E16" s="59"/>
      <c r="F16" s="59"/>
      <c r="G16" s="59"/>
      <c r="H16" s="59"/>
      <c r="I16" s="59"/>
      <c r="J16" s="59"/>
      <c r="K16" s="59"/>
      <c r="L16" s="59"/>
      <c r="M16" s="25" t="s">
        <v>757</v>
      </c>
      <c r="N16" s="59"/>
      <c r="O16" s="59"/>
      <c r="P16" s="59"/>
      <c r="Q16" s="59"/>
      <c r="R16" s="26"/>
      <c r="S16" s="59"/>
      <c r="T16" s="25"/>
      <c r="U16" s="59"/>
      <c r="V16" s="59"/>
      <c r="W16" s="25"/>
      <c r="X16" s="59"/>
      <c r="Y16" s="60">
        <v>1</v>
      </c>
    </row>
    <row r="17" spans="1:25" x14ac:dyDescent="0.3">
      <c r="A17" s="59" t="s">
        <v>67</v>
      </c>
      <c r="B17" s="59" t="s">
        <v>66</v>
      </c>
      <c r="C17" s="59"/>
      <c r="D17" s="59"/>
      <c r="E17" s="59"/>
      <c r="F17" s="59"/>
      <c r="G17" s="59"/>
      <c r="H17" s="59"/>
      <c r="I17" s="59" t="s">
        <v>757</v>
      </c>
      <c r="J17" s="59"/>
      <c r="K17" s="59"/>
      <c r="L17" s="59"/>
      <c r="M17" s="25" t="s">
        <v>757</v>
      </c>
      <c r="N17" s="59"/>
      <c r="O17" s="59"/>
      <c r="P17" s="59"/>
      <c r="Q17" s="59"/>
      <c r="R17" s="26" t="s">
        <v>757</v>
      </c>
      <c r="S17" s="59"/>
      <c r="T17" s="25"/>
      <c r="U17" s="59"/>
      <c r="V17" s="59"/>
      <c r="W17" s="25"/>
      <c r="X17" s="59"/>
      <c r="Y17" s="60">
        <v>3</v>
      </c>
    </row>
    <row r="18" spans="1:25" x14ac:dyDescent="0.3">
      <c r="A18" s="59" t="s">
        <v>117</v>
      </c>
      <c r="B18" s="59" t="s">
        <v>60</v>
      </c>
      <c r="C18" s="59"/>
      <c r="D18" s="59"/>
      <c r="E18" s="59"/>
      <c r="F18" s="59"/>
      <c r="G18" s="59"/>
      <c r="H18" s="59"/>
      <c r="I18" s="59"/>
      <c r="J18" s="59"/>
      <c r="K18" s="59"/>
      <c r="L18" s="59"/>
      <c r="M18" s="25" t="s">
        <v>757</v>
      </c>
      <c r="N18" s="59"/>
      <c r="O18" s="59">
        <v>4.5999999999999999E-3</v>
      </c>
      <c r="P18" s="59"/>
      <c r="Q18" s="59"/>
      <c r="R18" s="26" t="s">
        <v>757</v>
      </c>
      <c r="S18" s="59"/>
      <c r="T18" s="25"/>
      <c r="U18" s="59"/>
      <c r="V18" s="59"/>
      <c r="W18" s="25"/>
      <c r="X18" s="59"/>
      <c r="Y18" s="60">
        <v>3</v>
      </c>
    </row>
    <row r="19" spans="1:25" x14ac:dyDescent="0.3">
      <c r="A19" s="59" t="s">
        <v>70</v>
      </c>
      <c r="B19" s="59" t="s">
        <v>69</v>
      </c>
      <c r="C19" s="59"/>
      <c r="D19" s="59"/>
      <c r="E19" s="59"/>
      <c r="F19" s="59"/>
      <c r="G19" s="59"/>
      <c r="H19" s="59"/>
      <c r="I19" s="59"/>
      <c r="J19" s="59"/>
      <c r="K19" s="59"/>
      <c r="L19" s="59"/>
      <c r="M19" s="25" t="s">
        <v>757</v>
      </c>
      <c r="N19" s="59"/>
      <c r="O19" s="59"/>
      <c r="P19" s="59"/>
      <c r="Q19" s="59"/>
      <c r="R19" s="26"/>
      <c r="S19" s="59"/>
      <c r="T19" s="25"/>
      <c r="U19" s="59"/>
      <c r="V19" s="59"/>
      <c r="W19" s="25"/>
      <c r="X19" s="59"/>
      <c r="Y19" s="60">
        <v>1</v>
      </c>
    </row>
    <row r="20" spans="1:25" x14ac:dyDescent="0.3">
      <c r="A20" s="59" t="s">
        <v>160</v>
      </c>
      <c r="B20" s="59" t="s">
        <v>159</v>
      </c>
      <c r="C20" s="59"/>
      <c r="D20" s="59"/>
      <c r="E20" s="59"/>
      <c r="F20" s="59"/>
      <c r="G20" s="59"/>
      <c r="H20" s="59"/>
      <c r="I20" s="59"/>
      <c r="J20" s="59"/>
      <c r="K20" s="59"/>
      <c r="L20" s="59"/>
      <c r="M20" s="25">
        <v>1.6E-2</v>
      </c>
      <c r="N20" s="59"/>
      <c r="O20" s="59"/>
      <c r="P20" s="59"/>
      <c r="Q20" s="59"/>
      <c r="R20" s="26" t="s">
        <v>757</v>
      </c>
      <c r="S20" s="59"/>
      <c r="T20" s="25"/>
      <c r="U20" s="59"/>
      <c r="V20" s="59"/>
      <c r="W20" s="25"/>
      <c r="X20" s="59"/>
      <c r="Y20" s="60">
        <v>2</v>
      </c>
    </row>
    <row r="21" spans="1:25" x14ac:dyDescent="0.3">
      <c r="A21" s="59" t="s">
        <v>302</v>
      </c>
      <c r="B21" s="59" t="s">
        <v>301</v>
      </c>
      <c r="C21" s="59"/>
      <c r="D21" s="59"/>
      <c r="E21" s="59"/>
      <c r="F21" s="59"/>
      <c r="G21" s="59"/>
      <c r="H21" s="59"/>
      <c r="I21" s="59"/>
      <c r="J21" s="59"/>
      <c r="K21" s="59"/>
      <c r="L21" s="59"/>
      <c r="M21" s="25"/>
      <c r="N21" s="59"/>
      <c r="O21" s="59"/>
      <c r="P21" s="59"/>
      <c r="Q21" s="59"/>
      <c r="R21" s="26">
        <v>1.2999999999999999E-2</v>
      </c>
      <c r="S21" s="59"/>
      <c r="T21" s="25"/>
      <c r="U21" s="59"/>
      <c r="V21" s="59"/>
      <c r="W21" s="25"/>
      <c r="X21" s="59"/>
      <c r="Y21" s="60">
        <f t="shared" si="0"/>
        <v>1</v>
      </c>
    </row>
    <row r="22" spans="1:25" x14ac:dyDescent="0.3">
      <c r="A22" s="59" t="s">
        <v>296</v>
      </c>
      <c r="B22" s="59" t="s">
        <v>295</v>
      </c>
      <c r="C22" s="59"/>
      <c r="D22" s="59"/>
      <c r="E22" s="59"/>
      <c r="F22" s="59"/>
      <c r="G22" s="59"/>
      <c r="H22" s="59"/>
      <c r="I22" s="59"/>
      <c r="J22" s="59"/>
      <c r="K22" s="59" t="s">
        <v>757</v>
      </c>
      <c r="L22" s="59"/>
      <c r="M22" s="25"/>
      <c r="N22" s="59"/>
      <c r="O22" s="59"/>
      <c r="P22" s="59"/>
      <c r="Q22" s="59"/>
      <c r="R22" s="26">
        <v>1.4999999999999999E-2</v>
      </c>
      <c r="S22" s="59"/>
      <c r="T22" s="25"/>
      <c r="U22" s="59"/>
      <c r="V22" s="59"/>
      <c r="W22" s="25"/>
      <c r="X22" s="59"/>
      <c r="Y22" s="60">
        <v>2</v>
      </c>
    </row>
    <row r="23" spans="1:25" x14ac:dyDescent="0.3">
      <c r="A23" s="63" t="s">
        <v>299</v>
      </c>
      <c r="B23" s="64" t="s">
        <v>298</v>
      </c>
      <c r="C23" s="64"/>
      <c r="D23" s="64"/>
      <c r="E23" s="64"/>
      <c r="F23" s="64" t="s">
        <v>757</v>
      </c>
      <c r="G23" s="64"/>
      <c r="H23" s="64"/>
      <c r="I23" s="64">
        <v>4.7000000000000002E-3</v>
      </c>
      <c r="J23" s="64"/>
      <c r="K23" s="64">
        <v>4.1000000000000003E-3</v>
      </c>
      <c r="L23" s="64"/>
      <c r="M23" s="65" t="s">
        <v>757</v>
      </c>
      <c r="N23" s="64"/>
      <c r="O23" s="59"/>
      <c r="P23" s="64"/>
      <c r="Q23" s="64"/>
      <c r="R23" s="66">
        <v>0.34</v>
      </c>
      <c r="S23" s="64">
        <v>8.5000000000000006E-2</v>
      </c>
      <c r="T23" s="65"/>
      <c r="U23" s="64"/>
      <c r="V23" s="64"/>
      <c r="W23" s="65"/>
      <c r="X23" s="64"/>
      <c r="Y23" s="60">
        <v>6</v>
      </c>
    </row>
    <row r="24" spans="1:25" x14ac:dyDescent="0.3">
      <c r="A24" s="63" t="s">
        <v>76</v>
      </c>
      <c r="B24" s="64" t="s">
        <v>75</v>
      </c>
      <c r="C24" s="64"/>
      <c r="D24" s="64"/>
      <c r="E24" s="64"/>
      <c r="F24" s="64"/>
      <c r="G24" s="64"/>
      <c r="H24" s="64"/>
      <c r="I24" s="64"/>
      <c r="J24" s="64"/>
      <c r="K24" s="64"/>
      <c r="L24" s="64"/>
      <c r="M24" s="65">
        <v>4.4999999999999998E-2</v>
      </c>
      <c r="N24" s="64"/>
      <c r="O24" s="59"/>
      <c r="P24" s="64"/>
      <c r="Q24" s="64"/>
      <c r="R24" s="66" t="s">
        <v>757</v>
      </c>
      <c r="S24" s="64"/>
      <c r="T24" s="65"/>
      <c r="U24" s="64"/>
      <c r="V24" s="64"/>
      <c r="W24" s="65"/>
      <c r="X24" s="64"/>
      <c r="Y24" s="60">
        <v>2</v>
      </c>
    </row>
    <row r="25" spans="1:25" x14ac:dyDescent="0.3">
      <c r="A25" s="63" t="s">
        <v>79</v>
      </c>
      <c r="B25" s="64" t="s">
        <v>78</v>
      </c>
      <c r="C25" s="64"/>
      <c r="D25" s="64"/>
      <c r="E25" s="64"/>
      <c r="F25" s="64"/>
      <c r="G25" s="64"/>
      <c r="H25" s="64"/>
      <c r="I25" s="64"/>
      <c r="J25" s="64"/>
      <c r="K25" s="64"/>
      <c r="L25" s="64"/>
      <c r="M25" s="65">
        <v>1.0999999999999999E-2</v>
      </c>
      <c r="N25" s="64"/>
      <c r="O25" s="59"/>
      <c r="P25" s="64"/>
      <c r="Q25" s="64"/>
      <c r="R25" s="66"/>
      <c r="S25" s="64"/>
      <c r="T25" s="65"/>
      <c r="U25" s="64"/>
      <c r="V25" s="64"/>
      <c r="W25" s="65"/>
      <c r="X25" s="64"/>
      <c r="Y25" s="60">
        <v>1</v>
      </c>
    </row>
    <row r="26" spans="1:25" x14ac:dyDescent="0.3">
      <c r="A26" s="59" t="s">
        <v>82</v>
      </c>
      <c r="B26" s="59" t="s">
        <v>81</v>
      </c>
      <c r="C26" s="59"/>
      <c r="D26" s="59"/>
      <c r="E26" s="59"/>
      <c r="F26" s="59"/>
      <c r="G26" s="59"/>
      <c r="H26" s="59"/>
      <c r="I26" s="59"/>
      <c r="J26" s="59"/>
      <c r="K26" s="59"/>
      <c r="L26" s="59"/>
      <c r="M26" s="25">
        <v>0.01</v>
      </c>
      <c r="N26" s="59"/>
      <c r="O26" s="59"/>
      <c r="P26" s="59"/>
      <c r="Q26" s="59"/>
      <c r="R26" s="26"/>
      <c r="S26" s="59"/>
      <c r="T26" s="25"/>
      <c r="U26" s="59"/>
      <c r="V26" s="59"/>
      <c r="W26" s="25"/>
      <c r="X26" s="59"/>
      <c r="Y26" s="60">
        <v>1</v>
      </c>
    </row>
    <row r="27" spans="1:25" x14ac:dyDescent="0.3">
      <c r="A27" s="59" t="s">
        <v>158</v>
      </c>
      <c r="B27" s="59" t="s">
        <v>157</v>
      </c>
      <c r="C27" s="59"/>
      <c r="D27" s="59"/>
      <c r="E27" s="59"/>
      <c r="F27" s="59"/>
      <c r="G27" s="59"/>
      <c r="H27" s="59"/>
      <c r="I27" s="59"/>
      <c r="J27" s="59"/>
      <c r="K27" s="59"/>
      <c r="L27" s="59"/>
      <c r="M27" s="25">
        <v>3.4000000000000002E-2</v>
      </c>
      <c r="N27" s="59"/>
      <c r="O27" s="59"/>
      <c r="P27" s="59"/>
      <c r="Q27" s="59"/>
      <c r="R27" s="26"/>
      <c r="S27" s="59"/>
      <c r="T27" s="25"/>
      <c r="U27" s="59"/>
      <c r="V27" s="59"/>
      <c r="W27" s="25" t="s">
        <v>757</v>
      </c>
      <c r="X27" s="59"/>
      <c r="Y27" s="60">
        <v>2</v>
      </c>
    </row>
    <row r="28" spans="1:25" x14ac:dyDescent="0.3">
      <c r="A28" s="59" t="s">
        <v>85</v>
      </c>
      <c r="B28" s="59" t="s">
        <v>84</v>
      </c>
      <c r="C28" s="59"/>
      <c r="D28" s="59"/>
      <c r="E28" s="59"/>
      <c r="F28" s="59"/>
      <c r="G28" s="59"/>
      <c r="H28" s="59"/>
      <c r="I28" s="59"/>
      <c r="J28" s="59"/>
      <c r="K28" s="59"/>
      <c r="L28" s="59"/>
      <c r="M28" s="25">
        <v>4.8000000000000001E-2</v>
      </c>
      <c r="N28" s="59"/>
      <c r="O28" s="59"/>
      <c r="P28" s="59"/>
      <c r="Q28" s="59"/>
      <c r="R28" s="26"/>
      <c r="S28" s="59"/>
      <c r="T28" s="25"/>
      <c r="U28" s="59"/>
      <c r="V28" s="59"/>
      <c r="W28" s="25">
        <v>4.1999999999999997E-3</v>
      </c>
      <c r="X28" s="59"/>
      <c r="Y28" s="60">
        <v>2</v>
      </c>
    </row>
    <row r="29" spans="1:25" x14ac:dyDescent="0.3">
      <c r="A29" s="59" t="s">
        <v>156</v>
      </c>
      <c r="B29" s="59" t="s">
        <v>155</v>
      </c>
      <c r="C29" s="59"/>
      <c r="D29" s="59"/>
      <c r="E29" s="59"/>
      <c r="F29" s="59"/>
      <c r="G29" s="59"/>
      <c r="H29" s="59"/>
      <c r="I29" s="59"/>
      <c r="J29" s="59"/>
      <c r="K29" s="59"/>
      <c r="L29" s="59"/>
      <c r="M29" s="25">
        <v>0.1</v>
      </c>
      <c r="N29" s="59"/>
      <c r="O29" s="59"/>
      <c r="P29" s="59"/>
      <c r="Q29" s="59"/>
      <c r="R29" s="26"/>
      <c r="S29" s="59"/>
      <c r="T29" s="25" t="s">
        <v>757</v>
      </c>
      <c r="U29" s="59"/>
      <c r="V29" s="59"/>
      <c r="W29" s="25">
        <v>5.4999999999999997E-3</v>
      </c>
      <c r="X29" s="59"/>
      <c r="Y29" s="60">
        <v>3</v>
      </c>
    </row>
    <row r="30" spans="1:25" x14ac:dyDescent="0.3">
      <c r="A30" s="59" t="s">
        <v>245</v>
      </c>
      <c r="B30" s="59" t="s">
        <v>244</v>
      </c>
      <c r="C30" s="59"/>
      <c r="D30" s="59"/>
      <c r="E30" s="59"/>
      <c r="F30" s="59" t="s">
        <v>757</v>
      </c>
      <c r="G30" s="59" t="s">
        <v>757</v>
      </c>
      <c r="H30" s="59"/>
      <c r="I30" s="59"/>
      <c r="J30" s="59"/>
      <c r="K30" s="59"/>
      <c r="L30" s="59"/>
      <c r="M30" s="25">
        <v>9.7999999999999997E-3</v>
      </c>
      <c r="N30" s="59"/>
      <c r="O30" s="59"/>
      <c r="P30" s="59"/>
      <c r="Q30" s="59"/>
      <c r="R30" s="26">
        <v>0.02</v>
      </c>
      <c r="S30" s="59"/>
      <c r="T30" s="25"/>
      <c r="U30" s="59"/>
      <c r="V30" s="59"/>
      <c r="W30" s="25"/>
      <c r="X30" s="59"/>
      <c r="Y30" s="60">
        <v>4</v>
      </c>
    </row>
    <row r="31" spans="1:25" x14ac:dyDescent="0.3">
      <c r="A31" s="59" t="s">
        <v>248</v>
      </c>
      <c r="B31" s="59" t="s">
        <v>247</v>
      </c>
      <c r="C31" s="59"/>
      <c r="D31" s="59"/>
      <c r="E31" s="59"/>
      <c r="F31" s="59"/>
      <c r="G31" s="59"/>
      <c r="H31" s="59"/>
      <c r="I31" s="59"/>
      <c r="J31" s="59"/>
      <c r="K31" s="59"/>
      <c r="L31" s="59"/>
      <c r="M31" s="25"/>
      <c r="N31" s="59">
        <v>4.3E-3</v>
      </c>
      <c r="O31" s="59"/>
      <c r="P31" s="59" t="s">
        <v>757</v>
      </c>
      <c r="Q31" s="59"/>
      <c r="R31" s="26" t="s">
        <v>757</v>
      </c>
      <c r="S31" s="59"/>
      <c r="T31" s="25"/>
      <c r="U31" s="59"/>
      <c r="V31" s="59"/>
      <c r="W31" s="25"/>
      <c r="X31" s="59"/>
      <c r="Y31" s="60">
        <v>3</v>
      </c>
    </row>
    <row r="32" spans="1:25" x14ac:dyDescent="0.3">
      <c r="A32" s="59" t="s">
        <v>251</v>
      </c>
      <c r="B32" s="59" t="s">
        <v>250</v>
      </c>
      <c r="C32" s="59"/>
      <c r="D32" s="59"/>
      <c r="E32" s="59"/>
      <c r="F32" s="59"/>
      <c r="G32" s="59"/>
      <c r="H32" s="59"/>
      <c r="I32" s="59"/>
      <c r="J32" s="59"/>
      <c r="K32" s="59"/>
      <c r="L32" s="59"/>
      <c r="M32" s="25">
        <v>1.2999999999999999E-2</v>
      </c>
      <c r="N32" s="59"/>
      <c r="O32" s="59"/>
      <c r="P32" s="59"/>
      <c r="Q32" s="59"/>
      <c r="R32" s="26">
        <v>1.2999999999999999E-2</v>
      </c>
      <c r="S32" s="59"/>
      <c r="T32" s="25"/>
      <c r="U32" s="59"/>
      <c r="V32" s="59"/>
      <c r="W32" s="25"/>
      <c r="X32" s="59"/>
      <c r="Y32" s="60">
        <v>2</v>
      </c>
    </row>
    <row r="33" spans="1:25" x14ac:dyDescent="0.3">
      <c r="A33" s="59" t="s">
        <v>224</v>
      </c>
      <c r="B33" s="59" t="s">
        <v>223</v>
      </c>
      <c r="C33" s="59"/>
      <c r="D33" s="59"/>
      <c r="E33" s="59"/>
      <c r="F33" s="59" t="s">
        <v>757</v>
      </c>
      <c r="G33" s="59"/>
      <c r="H33" s="59"/>
      <c r="I33" s="59" t="s">
        <v>757</v>
      </c>
      <c r="J33" s="59"/>
      <c r="K33" s="59"/>
      <c r="L33" s="59"/>
      <c r="M33" s="25"/>
      <c r="N33" s="59"/>
      <c r="O33" s="64"/>
      <c r="P33" s="59"/>
      <c r="Q33" s="59"/>
      <c r="R33" s="26"/>
      <c r="S33" s="59"/>
      <c r="T33" s="25"/>
      <c r="U33" s="59"/>
      <c r="V33" s="59"/>
      <c r="W33" s="25"/>
      <c r="X33" s="59"/>
      <c r="Y33" s="60">
        <v>2</v>
      </c>
    </row>
    <row r="34" spans="1:25" x14ac:dyDescent="0.3">
      <c r="A34" s="59" t="s">
        <v>227</v>
      </c>
      <c r="B34" s="59" t="s">
        <v>226</v>
      </c>
      <c r="C34" s="59"/>
      <c r="D34" s="59"/>
      <c r="E34" s="59"/>
      <c r="F34" s="59"/>
      <c r="G34" s="59" t="s">
        <v>757</v>
      </c>
      <c r="H34" s="59"/>
      <c r="I34" s="59"/>
      <c r="J34" s="59"/>
      <c r="K34" s="59"/>
      <c r="L34" s="59"/>
      <c r="M34" s="25"/>
      <c r="N34" s="59" t="s">
        <v>757</v>
      </c>
      <c r="O34" s="64"/>
      <c r="P34" s="59" t="s">
        <v>757</v>
      </c>
      <c r="Q34" s="59"/>
      <c r="R34" s="26">
        <v>0.37</v>
      </c>
      <c r="S34" s="59">
        <v>0.12</v>
      </c>
      <c r="T34" s="25"/>
      <c r="U34" s="59"/>
      <c r="V34" s="59"/>
      <c r="W34" s="25"/>
      <c r="X34" s="59"/>
      <c r="Y34" s="60">
        <v>5</v>
      </c>
    </row>
    <row r="35" spans="1:25" x14ac:dyDescent="0.3">
      <c r="A35" s="59" t="s">
        <v>266</v>
      </c>
      <c r="B35" s="59" t="s">
        <v>265</v>
      </c>
      <c r="C35" s="59"/>
      <c r="D35" s="59"/>
      <c r="E35" s="59"/>
      <c r="F35" s="59"/>
      <c r="G35" s="59"/>
      <c r="H35" s="59"/>
      <c r="I35" s="59"/>
      <c r="J35" s="59"/>
      <c r="K35" s="59"/>
      <c r="L35" s="59"/>
      <c r="M35" s="25">
        <v>3.7999999999999999E-2</v>
      </c>
      <c r="N35" s="59"/>
      <c r="O35" s="64"/>
      <c r="P35" s="59"/>
      <c r="Q35" s="59"/>
      <c r="R35" s="26">
        <v>2.5999999999999999E-2</v>
      </c>
      <c r="S35" s="59"/>
      <c r="T35" s="25"/>
      <c r="U35" s="59"/>
      <c r="V35" s="59"/>
      <c r="W35" s="25"/>
      <c r="X35" s="59"/>
      <c r="Y35" s="60">
        <v>2</v>
      </c>
    </row>
    <row r="36" spans="1:25" x14ac:dyDescent="0.3">
      <c r="A36" s="59" t="s">
        <v>236</v>
      </c>
      <c r="B36" s="59" t="s">
        <v>235</v>
      </c>
      <c r="C36" s="59" t="s">
        <v>757</v>
      </c>
      <c r="D36" s="59"/>
      <c r="E36" s="59"/>
      <c r="F36" s="59"/>
      <c r="G36" s="59"/>
      <c r="H36" s="59"/>
      <c r="I36" s="59"/>
      <c r="J36" s="59"/>
      <c r="K36" s="59"/>
      <c r="L36" s="59"/>
      <c r="M36" s="25"/>
      <c r="N36" s="59"/>
      <c r="O36" s="64"/>
      <c r="P36" s="59"/>
      <c r="Q36" s="59"/>
      <c r="R36" s="26">
        <v>2.4E-2</v>
      </c>
      <c r="S36" s="59"/>
      <c r="T36" s="25"/>
      <c r="U36" s="59"/>
      <c r="V36" s="59"/>
      <c r="W36" s="25"/>
      <c r="X36" s="59"/>
      <c r="Y36" s="60">
        <v>2</v>
      </c>
    </row>
    <row r="37" spans="1:25" x14ac:dyDescent="0.3">
      <c r="A37" s="59" t="s">
        <v>260</v>
      </c>
      <c r="B37" s="59" t="s">
        <v>259</v>
      </c>
      <c r="C37" s="59"/>
      <c r="D37" s="59"/>
      <c r="E37" s="59"/>
      <c r="F37" s="59"/>
      <c r="G37" s="59"/>
      <c r="H37" s="59"/>
      <c r="I37" s="59"/>
      <c r="J37" s="59"/>
      <c r="K37" s="59"/>
      <c r="L37" s="59"/>
      <c r="M37" s="25">
        <v>4.2999999999999997E-2</v>
      </c>
      <c r="N37" s="59"/>
      <c r="O37" s="59"/>
      <c r="P37" s="59"/>
      <c r="Q37" s="59"/>
      <c r="R37" s="59"/>
      <c r="S37" s="59"/>
      <c r="T37" s="25"/>
      <c r="U37" s="59"/>
      <c r="V37" s="59"/>
      <c r="W37" s="25"/>
      <c r="X37" s="59"/>
      <c r="Y37" s="60">
        <v>1</v>
      </c>
    </row>
    <row r="38" spans="1:25" x14ac:dyDescent="0.3">
      <c r="A38" s="59" t="s">
        <v>269</v>
      </c>
      <c r="B38" s="59" t="s">
        <v>268</v>
      </c>
      <c r="C38" s="59"/>
      <c r="D38" s="59"/>
      <c r="E38" s="59"/>
      <c r="F38" s="59"/>
      <c r="G38" s="59"/>
      <c r="H38" s="59"/>
      <c r="I38" s="59"/>
      <c r="J38" s="59"/>
      <c r="K38" s="59"/>
      <c r="L38" s="59"/>
      <c r="M38" s="25">
        <v>1.9E-2</v>
      </c>
      <c r="N38" s="59"/>
      <c r="O38" s="59"/>
      <c r="P38" s="59"/>
      <c r="Q38" s="59"/>
      <c r="R38" s="26" t="s">
        <v>757</v>
      </c>
      <c r="S38" s="59"/>
      <c r="T38" s="25"/>
      <c r="U38" s="59"/>
      <c r="V38" s="59"/>
      <c r="W38" s="25"/>
      <c r="X38" s="59"/>
      <c r="Y38" s="60">
        <v>2</v>
      </c>
    </row>
    <row r="39" spans="1:25" x14ac:dyDescent="0.3">
      <c r="A39" s="59" t="s">
        <v>254</v>
      </c>
      <c r="B39" s="59" t="s">
        <v>253</v>
      </c>
      <c r="C39" s="59"/>
      <c r="D39" s="59"/>
      <c r="E39" s="59"/>
      <c r="F39" s="59"/>
      <c r="G39" s="59"/>
      <c r="H39" s="59"/>
      <c r="I39" s="59"/>
      <c r="J39" s="59"/>
      <c r="K39" s="59"/>
      <c r="L39" s="59"/>
      <c r="M39" s="25">
        <v>0.11</v>
      </c>
      <c r="N39" s="59"/>
      <c r="O39" s="59"/>
      <c r="P39" s="59"/>
      <c r="Q39" s="59"/>
      <c r="R39" s="59"/>
      <c r="S39" s="59"/>
      <c r="T39" s="25"/>
      <c r="U39" s="59"/>
      <c r="V39" s="59"/>
      <c r="W39" s="25"/>
      <c r="X39" s="59"/>
      <c r="Y39" s="60">
        <v>1</v>
      </c>
    </row>
    <row r="40" spans="1:25" x14ac:dyDescent="0.3">
      <c r="A40" s="59" t="s">
        <v>329</v>
      </c>
      <c r="B40" s="59" t="s">
        <v>328</v>
      </c>
      <c r="C40" s="59"/>
      <c r="D40" s="59"/>
      <c r="E40" s="59"/>
      <c r="F40" s="59"/>
      <c r="G40" s="59"/>
      <c r="H40" s="59"/>
      <c r="I40" s="59"/>
      <c r="J40" s="59"/>
      <c r="K40" s="59"/>
      <c r="L40" s="59"/>
      <c r="M40" s="25">
        <v>6.3E-2</v>
      </c>
      <c r="N40" s="59"/>
      <c r="O40" s="59"/>
      <c r="P40" s="59"/>
      <c r="Q40" s="59"/>
      <c r="R40" s="59"/>
      <c r="S40" s="59"/>
      <c r="T40" s="25"/>
      <c r="U40" s="59"/>
      <c r="V40" s="59"/>
      <c r="W40" s="25"/>
      <c r="X40" s="59"/>
      <c r="Y40" s="60">
        <v>1</v>
      </c>
    </row>
    <row r="41" spans="1:25" x14ac:dyDescent="0.3">
      <c r="A41" s="59" t="s">
        <v>323</v>
      </c>
      <c r="B41" s="59" t="s">
        <v>322</v>
      </c>
      <c r="C41" s="59"/>
      <c r="D41" s="59"/>
      <c r="E41" s="59"/>
      <c r="F41" s="59"/>
      <c r="G41" s="59" t="s">
        <v>757</v>
      </c>
      <c r="H41" s="59"/>
      <c r="I41" s="59"/>
      <c r="J41" s="59"/>
      <c r="K41" s="59"/>
      <c r="L41" s="59"/>
      <c r="M41" s="25"/>
      <c r="N41" s="59"/>
      <c r="O41" s="59"/>
      <c r="P41" s="59"/>
      <c r="Q41" s="59"/>
      <c r="R41" s="26" t="s">
        <v>757</v>
      </c>
      <c r="S41" s="59"/>
      <c r="T41" s="25"/>
      <c r="U41" s="59"/>
      <c r="V41" s="59"/>
      <c r="W41" s="25"/>
      <c r="X41" s="59"/>
      <c r="Y41" s="60">
        <v>2</v>
      </c>
    </row>
    <row r="42" spans="1:25" x14ac:dyDescent="0.3">
      <c r="A42" s="59" t="s">
        <v>320</v>
      </c>
      <c r="B42" s="59" t="s">
        <v>319</v>
      </c>
      <c r="C42" s="59"/>
      <c r="D42" s="59"/>
      <c r="E42" s="59"/>
      <c r="F42" s="59"/>
      <c r="G42" s="59"/>
      <c r="H42" s="59"/>
      <c r="I42" s="59"/>
      <c r="J42" s="59"/>
      <c r="K42" s="59"/>
      <c r="L42" s="59"/>
      <c r="M42" s="25"/>
      <c r="N42" s="59"/>
      <c r="O42" s="59"/>
      <c r="P42" s="59"/>
      <c r="Q42" s="59"/>
      <c r="R42" s="26">
        <v>0.1</v>
      </c>
      <c r="S42" s="59" t="s">
        <v>757</v>
      </c>
      <c r="T42" s="25"/>
      <c r="U42" s="59"/>
      <c r="V42" s="59"/>
      <c r="W42" s="25"/>
      <c r="X42" s="59"/>
      <c r="Y42" s="60">
        <f t="shared" ref="Y42:Y52" si="1">COUNTA(O42:X42)</f>
        <v>2</v>
      </c>
    </row>
    <row r="43" spans="1:25" x14ac:dyDescent="0.3">
      <c r="A43" s="59" t="s">
        <v>326</v>
      </c>
      <c r="B43" s="59" t="s">
        <v>325</v>
      </c>
      <c r="C43" s="59"/>
      <c r="D43" s="59"/>
      <c r="E43" s="59"/>
      <c r="F43" s="59"/>
      <c r="G43" s="59"/>
      <c r="H43" s="59"/>
      <c r="I43" s="59"/>
      <c r="J43" s="59"/>
      <c r="K43" s="59"/>
      <c r="L43" s="59"/>
      <c r="M43" s="25"/>
      <c r="N43" s="59"/>
      <c r="O43" s="59"/>
      <c r="P43" s="59"/>
      <c r="Q43" s="59"/>
      <c r="R43" s="26">
        <v>6.7999999999999996E-3</v>
      </c>
      <c r="S43" s="59"/>
      <c r="T43" s="25"/>
      <c r="U43" s="59"/>
      <c r="V43" s="59"/>
      <c r="W43" s="25"/>
      <c r="X43" s="59"/>
      <c r="Y43" s="60">
        <f t="shared" si="1"/>
        <v>1</v>
      </c>
    </row>
    <row r="44" spans="1:25" x14ac:dyDescent="0.3">
      <c r="A44" s="59" t="s">
        <v>368</v>
      </c>
      <c r="B44" s="59" t="s">
        <v>367</v>
      </c>
      <c r="C44" s="59"/>
      <c r="D44" s="59"/>
      <c r="E44" s="59"/>
      <c r="F44" s="59" t="s">
        <v>757</v>
      </c>
      <c r="G44" s="59"/>
      <c r="H44" s="59"/>
      <c r="I44" s="59" t="s">
        <v>757</v>
      </c>
      <c r="J44" s="59"/>
      <c r="K44" s="59"/>
      <c r="L44" s="59"/>
      <c r="M44" s="25"/>
      <c r="N44" s="59"/>
      <c r="O44" s="59"/>
      <c r="P44" s="59"/>
      <c r="Q44" s="59"/>
      <c r="R44" s="59"/>
      <c r="S44" s="59"/>
      <c r="T44" s="25"/>
      <c r="U44" s="59"/>
      <c r="V44" s="59"/>
      <c r="W44" s="25"/>
      <c r="X44" s="59"/>
      <c r="Y44" s="60">
        <v>2</v>
      </c>
    </row>
    <row r="45" spans="1:25" x14ac:dyDescent="0.3">
      <c r="A45" s="14" t="s">
        <v>371</v>
      </c>
      <c r="B45" s="14" t="s">
        <v>370</v>
      </c>
      <c r="C45" s="14"/>
      <c r="D45" s="14"/>
      <c r="E45" s="14"/>
      <c r="F45" s="14"/>
      <c r="G45" s="14"/>
      <c r="H45" s="14"/>
      <c r="I45" s="14"/>
      <c r="J45" s="14"/>
      <c r="K45" s="14"/>
      <c r="L45" s="14"/>
      <c r="M45" s="14"/>
      <c r="N45" s="14"/>
      <c r="O45" s="14"/>
      <c r="P45" s="14"/>
      <c r="Q45" s="14"/>
      <c r="R45" s="14">
        <v>1.7999999999999999E-2</v>
      </c>
      <c r="S45" s="14"/>
      <c r="T45" s="14"/>
      <c r="U45" s="14"/>
      <c r="V45" s="14"/>
      <c r="W45" s="14"/>
      <c r="X45" s="14"/>
      <c r="Y45" s="67">
        <f t="shared" si="1"/>
        <v>1</v>
      </c>
    </row>
    <row r="46" spans="1:25" x14ac:dyDescent="0.3">
      <c r="A46" s="14" t="s">
        <v>356</v>
      </c>
      <c r="B46" s="14" t="s">
        <v>355</v>
      </c>
      <c r="C46" s="14"/>
      <c r="D46" s="14"/>
      <c r="E46" s="14"/>
      <c r="F46" s="14" t="s">
        <v>757</v>
      </c>
      <c r="G46" s="14"/>
      <c r="H46" s="14"/>
      <c r="I46" s="14" t="s">
        <v>757</v>
      </c>
      <c r="J46" s="14"/>
      <c r="K46" s="14"/>
      <c r="L46" s="14"/>
      <c r="M46" s="14"/>
      <c r="N46" s="14"/>
      <c r="O46" s="14"/>
      <c r="P46" s="14"/>
      <c r="Q46" s="14"/>
      <c r="R46" s="14"/>
      <c r="S46" s="14"/>
      <c r="T46" s="14"/>
      <c r="U46" s="14"/>
      <c r="V46" s="14"/>
      <c r="W46" s="14"/>
      <c r="X46" s="14"/>
      <c r="Y46" s="67">
        <v>2</v>
      </c>
    </row>
    <row r="47" spans="1:25" x14ac:dyDescent="0.3">
      <c r="A47" s="14" t="s">
        <v>383</v>
      </c>
      <c r="B47" s="14" t="s">
        <v>382</v>
      </c>
      <c r="C47" s="14"/>
      <c r="D47" s="14"/>
      <c r="E47" s="14"/>
      <c r="F47" s="14"/>
      <c r="G47" s="14"/>
      <c r="H47" s="14"/>
      <c r="I47" s="14" t="s">
        <v>757</v>
      </c>
      <c r="J47" s="14"/>
      <c r="K47" s="14"/>
      <c r="L47" s="14"/>
      <c r="M47" s="14"/>
      <c r="N47" s="14"/>
      <c r="O47" s="14"/>
      <c r="P47" s="14"/>
      <c r="Q47" s="14"/>
      <c r="R47" s="14"/>
      <c r="S47" s="14"/>
      <c r="T47" s="14"/>
      <c r="U47" s="14"/>
      <c r="V47" s="14"/>
      <c r="W47" s="14"/>
      <c r="X47" s="14"/>
      <c r="Y47" s="67">
        <v>1</v>
      </c>
    </row>
    <row r="48" spans="1:25" x14ac:dyDescent="0.3">
      <c r="A48" s="14" t="s">
        <v>344</v>
      </c>
      <c r="B48" s="14" t="s">
        <v>343</v>
      </c>
      <c r="C48" s="14"/>
      <c r="D48" s="14"/>
      <c r="E48" s="14"/>
      <c r="F48" s="14" t="s">
        <v>757</v>
      </c>
      <c r="G48" s="14"/>
      <c r="H48" s="14"/>
      <c r="I48" s="14"/>
      <c r="J48" s="14"/>
      <c r="K48" s="14"/>
      <c r="L48" s="14"/>
      <c r="M48" s="14"/>
      <c r="N48" s="14"/>
      <c r="O48" s="14"/>
      <c r="P48" s="14"/>
      <c r="Q48" s="14"/>
      <c r="R48" s="14"/>
      <c r="S48" s="14"/>
      <c r="T48" s="14"/>
      <c r="U48" s="14"/>
      <c r="V48" s="14"/>
      <c r="W48" s="14"/>
      <c r="X48" s="14"/>
      <c r="Y48" s="67">
        <v>1</v>
      </c>
    </row>
    <row r="49" spans="1:25" x14ac:dyDescent="0.3">
      <c r="A49" s="59" t="s">
        <v>431</v>
      </c>
      <c r="B49" s="59" t="s">
        <v>430</v>
      </c>
      <c r="C49" s="59"/>
      <c r="D49" s="59"/>
      <c r="E49" s="59"/>
      <c r="F49" s="59"/>
      <c r="G49" s="59"/>
      <c r="H49" s="59"/>
      <c r="I49" s="59"/>
      <c r="J49" s="59"/>
      <c r="K49" s="59"/>
      <c r="L49" s="59"/>
      <c r="M49" s="25"/>
      <c r="N49" s="59"/>
      <c r="O49" s="59"/>
      <c r="P49" s="59"/>
      <c r="Q49" s="59"/>
      <c r="R49" s="26">
        <v>1.6E-2</v>
      </c>
      <c r="S49" s="59"/>
      <c r="T49" s="25"/>
      <c r="U49" s="59"/>
      <c r="V49" s="59"/>
      <c r="W49" s="25"/>
      <c r="X49" s="59"/>
      <c r="Y49" s="60">
        <f t="shared" si="1"/>
        <v>1</v>
      </c>
    </row>
    <row r="50" spans="1:25" x14ac:dyDescent="0.3">
      <c r="A50" s="59" t="s">
        <v>434</v>
      </c>
      <c r="B50" s="59" t="s">
        <v>433</v>
      </c>
      <c r="C50" s="59"/>
      <c r="D50" s="59"/>
      <c r="E50" s="59"/>
      <c r="F50" s="59" t="s">
        <v>757</v>
      </c>
      <c r="G50" s="59"/>
      <c r="H50" s="59"/>
      <c r="I50" s="59">
        <v>2.8999999999999998E-3</v>
      </c>
      <c r="J50" s="59"/>
      <c r="K50" s="59" t="s">
        <v>757</v>
      </c>
      <c r="L50" s="59"/>
      <c r="M50" s="25"/>
      <c r="N50" s="59"/>
      <c r="O50" s="62"/>
      <c r="P50" s="59"/>
      <c r="Q50" s="59" t="s">
        <v>757</v>
      </c>
      <c r="R50" s="26">
        <v>0.34</v>
      </c>
      <c r="S50" s="59">
        <v>0.13</v>
      </c>
      <c r="T50" s="25"/>
      <c r="U50" s="59"/>
      <c r="V50" s="59"/>
      <c r="W50" s="25"/>
      <c r="X50" s="59"/>
      <c r="Y50" s="60">
        <v>6</v>
      </c>
    </row>
    <row r="51" spans="1:25" x14ac:dyDescent="0.3">
      <c r="A51" s="59" t="s">
        <v>443</v>
      </c>
      <c r="B51" s="59" t="s">
        <v>442</v>
      </c>
      <c r="C51" s="59" t="s">
        <v>757</v>
      </c>
      <c r="D51" s="59"/>
      <c r="E51" s="59"/>
      <c r="F51" s="59"/>
      <c r="G51" s="59"/>
      <c r="H51" s="59"/>
      <c r="I51" s="59"/>
      <c r="J51" s="59"/>
      <c r="K51" s="59"/>
      <c r="L51" s="59"/>
      <c r="M51" s="25"/>
      <c r="N51" s="59"/>
      <c r="O51" s="59"/>
      <c r="P51" s="59"/>
      <c r="Q51" s="59"/>
      <c r="R51" s="26"/>
      <c r="S51" s="59"/>
      <c r="T51" s="25"/>
      <c r="U51" s="59"/>
      <c r="V51" s="59"/>
      <c r="W51" s="25"/>
      <c r="X51" s="59"/>
      <c r="Y51" s="60">
        <v>1</v>
      </c>
    </row>
    <row r="52" spans="1:25" x14ac:dyDescent="0.3">
      <c r="A52" s="59" t="s">
        <v>446</v>
      </c>
      <c r="B52" s="59" t="s">
        <v>445</v>
      </c>
      <c r="C52" s="59"/>
      <c r="D52" s="59"/>
      <c r="E52" s="59"/>
      <c r="F52" s="59"/>
      <c r="G52" s="59"/>
      <c r="H52" s="59"/>
      <c r="I52" s="59"/>
      <c r="J52" s="59"/>
      <c r="K52" s="59"/>
      <c r="L52" s="59"/>
      <c r="M52" s="25"/>
      <c r="N52" s="59"/>
      <c r="O52" s="62"/>
      <c r="P52" s="59"/>
      <c r="Q52" s="59"/>
      <c r="R52" s="26">
        <v>4.2999999999999997E-2</v>
      </c>
      <c r="S52" s="59"/>
      <c r="T52" s="25"/>
      <c r="U52" s="59"/>
      <c r="V52" s="59"/>
      <c r="W52" s="25"/>
      <c r="X52" s="59"/>
      <c r="Y52" s="60">
        <f t="shared" si="1"/>
        <v>1</v>
      </c>
    </row>
    <row r="53" spans="1:25" x14ac:dyDescent="0.3">
      <c r="A53" s="59" t="s">
        <v>446</v>
      </c>
      <c r="B53" s="59" t="s">
        <v>445</v>
      </c>
      <c r="C53" s="59"/>
      <c r="D53" s="59"/>
      <c r="E53" s="59"/>
      <c r="F53" s="59"/>
      <c r="G53" s="59"/>
      <c r="H53" s="59"/>
      <c r="I53" s="59"/>
      <c r="J53" s="59"/>
      <c r="K53" s="59"/>
      <c r="L53" s="59"/>
      <c r="M53" s="25"/>
      <c r="N53" s="59"/>
      <c r="O53" s="59"/>
      <c r="P53" s="59"/>
      <c r="Q53" s="59"/>
      <c r="R53" s="26">
        <v>4.2999999999999997E-2</v>
      </c>
      <c r="S53" s="59"/>
      <c r="T53" s="25"/>
      <c r="U53" s="59"/>
      <c r="V53" s="59"/>
      <c r="W53" s="25"/>
      <c r="X53" s="59"/>
      <c r="Y53" s="60">
        <f>COUNTA(C53:X53)</f>
        <v>1</v>
      </c>
    </row>
    <row r="54" spans="1:25" x14ac:dyDescent="0.3">
      <c r="A54" s="59" t="s">
        <v>416</v>
      </c>
      <c r="B54" s="59" t="s">
        <v>415</v>
      </c>
      <c r="C54" s="59"/>
      <c r="D54" s="59"/>
      <c r="E54" s="59"/>
      <c r="F54" s="59"/>
      <c r="G54" s="59"/>
      <c r="H54" s="59"/>
      <c r="I54" s="59"/>
      <c r="J54" s="59"/>
      <c r="K54" s="59"/>
      <c r="L54" s="59"/>
      <c r="M54" s="25"/>
      <c r="N54" s="59"/>
      <c r="O54" s="59"/>
      <c r="P54" s="59"/>
      <c r="Q54" s="59"/>
      <c r="R54" s="26" t="s">
        <v>757</v>
      </c>
      <c r="S54" s="59"/>
      <c r="T54" s="25"/>
      <c r="U54" s="59"/>
      <c r="V54" s="59"/>
      <c r="W54" s="25"/>
      <c r="X54" s="59"/>
      <c r="Y54" s="60">
        <f>COUNTA(O54:X54)</f>
        <v>1</v>
      </c>
    </row>
    <row r="55" spans="1:25" x14ac:dyDescent="0.3">
      <c r="A55" s="59" t="s">
        <v>386</v>
      </c>
      <c r="B55" s="59" t="s">
        <v>385</v>
      </c>
      <c r="C55" s="59"/>
      <c r="D55" s="59"/>
      <c r="E55" s="59"/>
      <c r="F55" s="59"/>
      <c r="G55" s="59"/>
      <c r="H55" s="59"/>
      <c r="I55" s="59"/>
      <c r="J55" s="59"/>
      <c r="K55" s="59"/>
      <c r="L55" s="59"/>
      <c r="M55" s="25">
        <v>1.7000000000000001E-2</v>
      </c>
      <c r="N55" s="59"/>
      <c r="O55" s="59"/>
      <c r="P55" s="59"/>
      <c r="Q55" s="59"/>
      <c r="R55" s="26"/>
      <c r="S55" s="59"/>
      <c r="T55" s="25"/>
      <c r="U55" s="59"/>
      <c r="V55" s="59"/>
      <c r="W55" s="25"/>
      <c r="X55" s="59"/>
      <c r="Y55" s="60">
        <v>1</v>
      </c>
    </row>
    <row r="56" spans="1:25" x14ac:dyDescent="0.3">
      <c r="A56" s="59" t="s">
        <v>407</v>
      </c>
      <c r="B56" s="59" t="s">
        <v>406</v>
      </c>
      <c r="C56" s="59"/>
      <c r="D56" s="59"/>
      <c r="E56" s="59"/>
      <c r="F56" s="59" t="s">
        <v>757</v>
      </c>
      <c r="G56" s="59"/>
      <c r="H56" s="59"/>
      <c r="I56" s="59" t="s">
        <v>757</v>
      </c>
      <c r="J56" s="59"/>
      <c r="K56" s="59"/>
      <c r="L56" s="59"/>
      <c r="M56" s="25"/>
      <c r="N56" s="59"/>
      <c r="O56" s="59"/>
      <c r="P56" s="59"/>
      <c r="Q56" s="59"/>
      <c r="R56" s="26"/>
      <c r="S56" s="59"/>
      <c r="T56" s="25"/>
      <c r="U56" s="59"/>
      <c r="V56" s="59"/>
      <c r="W56" s="25"/>
      <c r="X56" s="59"/>
      <c r="Y56" s="60">
        <v>2</v>
      </c>
    </row>
    <row r="57" spans="1:25" x14ac:dyDescent="0.3">
      <c r="A57" s="59" t="s">
        <v>398</v>
      </c>
      <c r="B57" s="59" t="s">
        <v>397</v>
      </c>
      <c r="C57" s="59"/>
      <c r="D57" s="59"/>
      <c r="E57" s="59"/>
      <c r="F57" s="59"/>
      <c r="G57" s="59"/>
      <c r="H57" s="59"/>
      <c r="I57" s="59"/>
      <c r="J57" s="59"/>
      <c r="K57" s="59"/>
      <c r="L57" s="59"/>
      <c r="M57" s="25">
        <v>4.3E-3</v>
      </c>
      <c r="N57" s="59"/>
      <c r="O57" s="59"/>
      <c r="P57" s="59"/>
      <c r="Q57" s="59"/>
      <c r="R57" s="26"/>
      <c r="S57" s="59"/>
      <c r="T57" s="25"/>
      <c r="U57" s="59"/>
      <c r="V57" s="59"/>
      <c r="W57" s="25"/>
      <c r="X57" s="59"/>
      <c r="Y57" s="60">
        <v>1</v>
      </c>
    </row>
    <row r="58" spans="1:25" x14ac:dyDescent="0.3">
      <c r="B58" s="68" t="s">
        <v>764</v>
      </c>
      <c r="C58" s="2">
        <v>2</v>
      </c>
      <c r="D58" s="2">
        <v>1</v>
      </c>
      <c r="E58" s="2">
        <v>1</v>
      </c>
      <c r="F58" s="2">
        <v>7</v>
      </c>
      <c r="G58" s="2">
        <v>3</v>
      </c>
      <c r="H58" s="2">
        <v>1</v>
      </c>
      <c r="I58" s="2">
        <v>8</v>
      </c>
      <c r="J58" s="2">
        <v>1</v>
      </c>
      <c r="K58" s="2">
        <v>3</v>
      </c>
      <c r="L58" s="2">
        <v>4</v>
      </c>
      <c r="M58" s="2">
        <v>25</v>
      </c>
      <c r="N58" s="2">
        <v>2</v>
      </c>
      <c r="O58" s="2">
        <v>1</v>
      </c>
      <c r="P58" s="2">
        <v>2</v>
      </c>
      <c r="Q58" s="2">
        <v>1</v>
      </c>
      <c r="R58" s="2">
        <v>25</v>
      </c>
      <c r="S58" s="2">
        <v>4</v>
      </c>
      <c r="T58" s="2">
        <v>1</v>
      </c>
      <c r="U58" s="2">
        <v>1</v>
      </c>
      <c r="V58" s="2">
        <v>1</v>
      </c>
      <c r="W58" s="2">
        <v>3</v>
      </c>
      <c r="X58" s="2">
        <v>1</v>
      </c>
    </row>
    <row r="59" spans="1:25" x14ac:dyDescent="0.3">
      <c r="B59" s="68" t="s">
        <v>778</v>
      </c>
      <c r="C59" s="69" t="s">
        <v>757</v>
      </c>
      <c r="D59" s="2">
        <v>8.5000000000000006E-3</v>
      </c>
      <c r="E59" s="69" t="s">
        <v>757</v>
      </c>
      <c r="F59" s="69" t="s">
        <v>757</v>
      </c>
      <c r="G59" s="69" t="s">
        <v>757</v>
      </c>
      <c r="H59" s="69" t="s">
        <v>757</v>
      </c>
      <c r="I59" s="59">
        <v>4.7000000000000002E-3</v>
      </c>
      <c r="J59" s="59">
        <v>9.1999999999999998E-3</v>
      </c>
      <c r="K59" s="59">
        <v>4.1000000000000003E-3</v>
      </c>
      <c r="L59" s="22">
        <v>7.0000000000000001E-3</v>
      </c>
      <c r="M59" s="2">
        <v>0.11</v>
      </c>
      <c r="N59" s="59">
        <v>4.3E-3</v>
      </c>
      <c r="O59" s="59">
        <v>4.5999999999999999E-3</v>
      </c>
      <c r="P59" s="2" t="s">
        <v>757</v>
      </c>
      <c r="Q59" s="2" t="s">
        <v>757</v>
      </c>
      <c r="R59" s="26">
        <v>0.37</v>
      </c>
      <c r="S59" s="59">
        <v>0.13</v>
      </c>
      <c r="T59" s="2" t="s">
        <v>757</v>
      </c>
      <c r="U59" s="2" t="s">
        <v>757</v>
      </c>
      <c r="V59" s="2" t="s">
        <v>757</v>
      </c>
      <c r="W59" s="2">
        <v>5.4999999999999997E-3</v>
      </c>
      <c r="X59" s="59">
        <v>1.5E-3</v>
      </c>
    </row>
    <row r="64" spans="1:25" ht="15" thickBot="1" x14ac:dyDescent="0.35"/>
    <row r="65" spans="2:2" x14ac:dyDescent="0.3">
      <c r="B65" s="70" t="s">
        <v>762</v>
      </c>
    </row>
    <row r="66" spans="2:2" ht="27.6" x14ac:dyDescent="0.3">
      <c r="B66" s="71" t="s">
        <v>799</v>
      </c>
    </row>
    <row r="67" spans="2:2" x14ac:dyDescent="0.3">
      <c r="B67" s="72" t="s">
        <v>765</v>
      </c>
    </row>
    <row r="68" spans="2:2" ht="15" thickBot="1" x14ac:dyDescent="0.35">
      <c r="B68" s="73" t="s">
        <v>774</v>
      </c>
    </row>
  </sheetData>
  <sortState xmlns:xlrd2="http://schemas.microsoft.com/office/spreadsheetml/2017/richdata2" ref="A3:Y60">
    <sortCondition ref="B1:B60"/>
  </sortState>
  <pageMargins left="0.7" right="0.7" top="0.75" bottom="0.75" header="0.3" footer="0.3"/>
  <ignoredErrors>
    <ignoredError sqref="Y5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23A2-4F84-4C3A-B18F-5319F66D9E41}">
  <dimension ref="A1:J26"/>
  <sheetViews>
    <sheetView zoomScale="80" zoomScaleNormal="80" workbookViewId="0">
      <selection activeCell="C13" sqref="C13"/>
    </sheetView>
  </sheetViews>
  <sheetFormatPr defaultRowHeight="14.4" x14ac:dyDescent="0.3"/>
  <cols>
    <col min="1" max="1" width="22.5546875" customWidth="1"/>
    <col min="2" max="2" width="22.88671875" customWidth="1"/>
    <col min="3" max="3" width="21.109375" customWidth="1"/>
    <col min="4" max="4" width="20.5546875" customWidth="1"/>
    <col min="5" max="5" width="10.44140625" customWidth="1"/>
    <col min="6" max="6" width="14.44140625" customWidth="1"/>
    <col min="7" max="7" width="22.5546875" customWidth="1"/>
  </cols>
  <sheetData>
    <row r="1" spans="1:10" x14ac:dyDescent="0.3">
      <c r="A1" s="1" t="s">
        <v>0</v>
      </c>
      <c r="B1" s="1" t="s">
        <v>1</v>
      </c>
      <c r="C1" s="1" t="s">
        <v>652</v>
      </c>
      <c r="D1" s="1" t="s">
        <v>653</v>
      </c>
      <c r="E1" s="1" t="s">
        <v>654</v>
      </c>
    </row>
    <row r="2" spans="1:10" x14ac:dyDescent="0.3">
      <c r="A2" s="1" t="s">
        <v>763</v>
      </c>
      <c r="B2" s="28"/>
      <c r="C2" s="29">
        <v>2.2000000000000001E-3</v>
      </c>
      <c r="D2" s="29">
        <v>1.6999999999999999E-3</v>
      </c>
      <c r="E2" s="29">
        <v>3.5000000000000001E-3</v>
      </c>
    </row>
    <row r="3" spans="1:10" ht="15.6" x14ac:dyDescent="0.3">
      <c r="A3" s="2" t="s">
        <v>163</v>
      </c>
      <c r="B3" s="2" t="s">
        <v>164</v>
      </c>
      <c r="C3" s="2"/>
      <c r="D3" s="16"/>
      <c r="E3" s="7"/>
      <c r="F3" s="8"/>
      <c r="G3" s="8"/>
      <c r="H3" s="8"/>
      <c r="I3" s="8"/>
      <c r="J3" s="8"/>
    </row>
    <row r="4" spans="1:10" ht="15.6" x14ac:dyDescent="0.3">
      <c r="A4" s="2" t="s">
        <v>190</v>
      </c>
      <c r="B4" s="2" t="s">
        <v>191</v>
      </c>
      <c r="C4" s="2"/>
      <c r="D4" s="17"/>
      <c r="E4" s="6"/>
      <c r="F4" s="5"/>
      <c r="G4" s="5"/>
      <c r="H4" s="5"/>
      <c r="I4" s="5"/>
      <c r="J4" s="5"/>
    </row>
    <row r="5" spans="1:10" ht="15.6" x14ac:dyDescent="0.3">
      <c r="A5" s="2" t="s">
        <v>3</v>
      </c>
      <c r="B5" s="2" t="s">
        <v>4</v>
      </c>
      <c r="C5" s="2"/>
      <c r="D5" s="17"/>
      <c r="E5" s="6"/>
      <c r="F5" s="5"/>
      <c r="G5" s="5"/>
      <c r="H5" s="5"/>
      <c r="I5" s="5"/>
      <c r="J5" s="5"/>
    </row>
    <row r="6" spans="1:10" ht="15.6" x14ac:dyDescent="0.3">
      <c r="A6" s="2" t="s">
        <v>57</v>
      </c>
      <c r="B6" s="2" t="s">
        <v>58</v>
      </c>
      <c r="C6" s="2"/>
      <c r="D6" s="16"/>
      <c r="E6" s="2"/>
      <c r="F6" s="9"/>
      <c r="G6" s="5"/>
      <c r="H6" s="10"/>
      <c r="I6" s="8"/>
      <c r="J6" s="8"/>
    </row>
    <row r="7" spans="1:10" ht="15.6" x14ac:dyDescent="0.3">
      <c r="A7" s="2" t="s">
        <v>24</v>
      </c>
      <c r="B7" s="2" t="s">
        <v>25</v>
      </c>
      <c r="C7" s="2"/>
      <c r="D7" s="17"/>
      <c r="E7" s="6"/>
      <c r="F7" s="5"/>
      <c r="G7" s="5"/>
      <c r="H7" s="5"/>
      <c r="I7" s="5"/>
      <c r="J7" s="13"/>
    </row>
    <row r="8" spans="1:10" ht="15.6" x14ac:dyDescent="0.3">
      <c r="A8" s="2" t="s">
        <v>137</v>
      </c>
      <c r="B8" s="2" t="s">
        <v>138</v>
      </c>
      <c r="C8" s="2"/>
      <c r="D8" s="17"/>
      <c r="E8" s="6"/>
      <c r="F8" s="5"/>
      <c r="G8" s="5"/>
      <c r="H8" s="11"/>
      <c r="I8" s="5"/>
      <c r="J8" s="13"/>
    </row>
    <row r="9" spans="1:10" ht="15.6" x14ac:dyDescent="0.3">
      <c r="A9" s="2" t="s">
        <v>87</v>
      </c>
      <c r="B9" s="2" t="s">
        <v>88</v>
      </c>
      <c r="C9" s="2"/>
      <c r="D9" s="17"/>
      <c r="E9" s="6"/>
      <c r="F9" s="5"/>
      <c r="G9" s="5"/>
      <c r="H9" s="5"/>
      <c r="I9" s="5"/>
      <c r="J9" s="5"/>
    </row>
    <row r="10" spans="1:10" ht="15.6" x14ac:dyDescent="0.3">
      <c r="A10" s="2" t="s">
        <v>63</v>
      </c>
      <c r="B10" s="2" t="s">
        <v>64</v>
      </c>
      <c r="C10" s="2"/>
      <c r="D10" s="16"/>
      <c r="E10" s="7"/>
      <c r="F10" s="8"/>
      <c r="G10" s="8"/>
      <c r="H10" s="8"/>
      <c r="I10" s="8"/>
      <c r="J10" s="8"/>
    </row>
    <row r="11" spans="1:10" ht="15.6" x14ac:dyDescent="0.3">
      <c r="A11" s="2" t="s">
        <v>280</v>
      </c>
      <c r="B11" s="2" t="s">
        <v>281</v>
      </c>
      <c r="C11" s="2"/>
      <c r="D11" s="16"/>
      <c r="E11" s="7"/>
      <c r="F11" s="8"/>
      <c r="G11" s="8"/>
      <c r="H11" s="8"/>
      <c r="I11" s="8"/>
      <c r="J11" s="8"/>
    </row>
    <row r="12" spans="1:10" ht="15.6" x14ac:dyDescent="0.3">
      <c r="A12" s="2" t="s">
        <v>238</v>
      </c>
      <c r="B12" s="2" t="s">
        <v>239</v>
      </c>
      <c r="C12" s="2"/>
      <c r="D12" s="16"/>
      <c r="E12" s="2"/>
      <c r="F12" s="9"/>
      <c r="G12" s="5"/>
      <c r="H12" s="8"/>
      <c r="I12" s="8"/>
      <c r="J12" s="8"/>
    </row>
    <row r="13" spans="1:10" ht="15.6" x14ac:dyDescent="0.3">
      <c r="A13" s="2" t="s">
        <v>232</v>
      </c>
      <c r="B13" s="2" t="s">
        <v>233</v>
      </c>
      <c r="C13" s="2"/>
      <c r="D13" s="16"/>
      <c r="E13" s="7"/>
      <c r="F13" s="8"/>
      <c r="G13" s="8"/>
      <c r="H13" s="8"/>
      <c r="I13" s="8"/>
      <c r="J13" s="8"/>
    </row>
    <row r="14" spans="1:10" ht="15.6" x14ac:dyDescent="0.3">
      <c r="A14" s="2" t="s">
        <v>307</v>
      </c>
      <c r="B14" s="2" t="s">
        <v>308</v>
      </c>
      <c r="C14" s="2"/>
      <c r="D14" s="17"/>
      <c r="E14" s="6"/>
      <c r="F14" s="5"/>
      <c r="G14" s="5"/>
      <c r="H14" s="5"/>
      <c r="I14" s="5"/>
      <c r="J14" s="5"/>
    </row>
    <row r="15" spans="1:10" ht="15.6" x14ac:dyDescent="0.3">
      <c r="A15" s="2" t="s">
        <v>340</v>
      </c>
      <c r="B15" s="2" t="s">
        <v>341</v>
      </c>
      <c r="C15" s="14">
        <v>1.2999999999999999E-2</v>
      </c>
      <c r="D15" s="14">
        <v>6.6E-3</v>
      </c>
      <c r="E15" s="6"/>
      <c r="F15" s="5"/>
      <c r="G15" s="5"/>
      <c r="H15" s="5"/>
      <c r="I15" s="5"/>
      <c r="J15" s="13"/>
    </row>
    <row r="16" spans="1:10" ht="15.6" x14ac:dyDescent="0.3">
      <c r="A16" s="2" t="s">
        <v>346</v>
      </c>
      <c r="B16" s="2" t="s">
        <v>347</v>
      </c>
      <c r="C16" s="14">
        <v>1.4E-2</v>
      </c>
      <c r="D16" s="14">
        <v>6.4000000000000003E-3</v>
      </c>
      <c r="E16" s="2"/>
      <c r="F16" s="9"/>
      <c r="G16" s="5"/>
      <c r="H16" s="8"/>
      <c r="I16" s="8"/>
      <c r="J16" s="8"/>
    </row>
    <row r="17" spans="1:10" ht="15.6" x14ac:dyDescent="0.3">
      <c r="A17" s="2" t="s">
        <v>439</v>
      </c>
      <c r="B17" s="2" t="s">
        <v>440</v>
      </c>
      <c r="C17" s="2"/>
      <c r="D17" s="16"/>
      <c r="E17" s="2"/>
      <c r="F17" s="9"/>
      <c r="G17" s="5"/>
      <c r="H17" s="8"/>
      <c r="I17" s="8"/>
      <c r="J17" s="8"/>
    </row>
    <row r="18" spans="1:10" ht="15.6" x14ac:dyDescent="0.3">
      <c r="A18" s="2" t="s">
        <v>424</v>
      </c>
      <c r="B18" s="2" t="s">
        <v>425</v>
      </c>
      <c r="C18" s="4"/>
      <c r="D18" s="16"/>
      <c r="E18" s="7"/>
      <c r="F18" s="8"/>
      <c r="G18" s="8"/>
      <c r="H18" s="8"/>
      <c r="I18" s="8"/>
      <c r="J18" s="8"/>
    </row>
    <row r="19" spans="1:10" ht="15.6" x14ac:dyDescent="0.3">
      <c r="A19" s="4" t="s">
        <v>394</v>
      </c>
      <c r="B19" s="4" t="s">
        <v>395</v>
      </c>
      <c r="C19" s="2"/>
      <c r="D19" s="16"/>
      <c r="E19" s="15">
        <v>4.3E-3</v>
      </c>
      <c r="F19" s="8"/>
      <c r="G19" s="8"/>
      <c r="H19" s="8"/>
      <c r="I19" s="8"/>
      <c r="J19" s="8"/>
    </row>
    <row r="20" spans="1:10" ht="15.6" x14ac:dyDescent="0.3">
      <c r="A20" s="2" t="s">
        <v>457</v>
      </c>
      <c r="B20" s="2" t="s">
        <v>458</v>
      </c>
      <c r="C20" s="2"/>
      <c r="D20" s="17"/>
      <c r="E20" s="6"/>
      <c r="F20" s="5"/>
      <c r="G20" s="5"/>
      <c r="H20" s="5"/>
      <c r="I20" s="5"/>
      <c r="J20" s="13"/>
    </row>
    <row r="22" spans="1:10" ht="15" thickBot="1" x14ac:dyDescent="0.35"/>
    <row r="23" spans="1:10" x14ac:dyDescent="0.3">
      <c r="B23" s="33" t="s">
        <v>760</v>
      </c>
      <c r="C23" s="34">
        <v>18</v>
      </c>
    </row>
    <row r="24" spans="1:10" ht="15" thickBot="1" x14ac:dyDescent="0.35">
      <c r="B24" s="35" t="s">
        <v>761</v>
      </c>
      <c r="C24" s="36">
        <v>3</v>
      </c>
    </row>
    <row r="26" spans="1:10" x14ac:dyDescent="0.3">
      <c r="B26" t="s">
        <v>774</v>
      </c>
    </row>
  </sheetData>
  <sortState xmlns:xlrd2="http://schemas.microsoft.com/office/spreadsheetml/2017/richdata2" ref="A3:B20">
    <sortCondition ref="A1:A20"/>
  </sortState>
  <dataValidations count="2">
    <dataValidation type="list" allowBlank="1" showInputMessage="1" showErrorMessage="1" sqref="I9:I20" xr:uid="{A0512867-24CB-462D-ACC7-5D57DB94DCF0}">
      <formula1>"Walk-in/Wading, Bridge, Bank"</formula1>
    </dataValidation>
    <dataValidation type="list" allowBlank="1" showInputMessage="1" showErrorMessage="1" sqref="J9:J20" xr:uid="{B5F364E8-306C-48C2-A36B-02DACE662B43}">
      <formula1>"Upstream, Downstream"</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78E7-7F23-4EBE-9A18-8D185F23D096}">
  <dimension ref="A2:G107"/>
  <sheetViews>
    <sheetView tabSelected="1" workbookViewId="0">
      <selection activeCell="A15" sqref="A15"/>
    </sheetView>
  </sheetViews>
  <sheetFormatPr defaultColWidth="8.6640625" defaultRowHeight="14.4" x14ac:dyDescent="0.3"/>
  <cols>
    <col min="1" max="1" width="33.44140625" style="9" customWidth="1"/>
    <col min="2" max="2" width="23" style="9" customWidth="1"/>
    <col min="3" max="3" width="28.33203125" style="9" customWidth="1"/>
    <col min="4" max="4" width="29.109375" style="9" customWidth="1"/>
    <col min="5" max="5" width="20.5546875" style="9" customWidth="1"/>
    <col min="6" max="6" width="27" style="9" customWidth="1"/>
    <col min="7" max="7" width="25.6640625" style="9" customWidth="1"/>
    <col min="8" max="16384" width="8.6640625" style="9"/>
  </cols>
  <sheetData>
    <row r="2" spans="1:7" x14ac:dyDescent="0.3">
      <c r="A2" s="37" t="s">
        <v>767</v>
      </c>
      <c r="B2" s="37"/>
      <c r="C2" s="37"/>
      <c r="D2" s="37"/>
      <c r="E2" s="37"/>
      <c r="F2" s="37"/>
      <c r="G2" s="37"/>
    </row>
    <row r="3" spans="1:7" ht="28.8" x14ac:dyDescent="0.3">
      <c r="A3" s="27" t="s">
        <v>759</v>
      </c>
      <c r="B3" s="27" t="s">
        <v>770</v>
      </c>
      <c r="C3" s="27" t="s">
        <v>776</v>
      </c>
      <c r="D3" s="27" t="s">
        <v>777</v>
      </c>
      <c r="E3" s="27" t="s">
        <v>775</v>
      </c>
      <c r="F3" s="27" t="s">
        <v>778</v>
      </c>
      <c r="G3" s="49" t="s">
        <v>794</v>
      </c>
    </row>
    <row r="4" spans="1:7" x14ac:dyDescent="0.3">
      <c r="A4" s="38" t="s">
        <v>800</v>
      </c>
      <c r="B4" s="43">
        <v>2.1000000000000001E-2</v>
      </c>
      <c r="C4" s="2">
        <v>8900</v>
      </c>
      <c r="D4" s="2" t="s">
        <v>782</v>
      </c>
      <c r="E4" s="2">
        <v>0</v>
      </c>
      <c r="F4" s="2" t="s">
        <v>781</v>
      </c>
      <c r="G4" s="2" t="s">
        <v>493</v>
      </c>
    </row>
    <row r="5" spans="1:7" x14ac:dyDescent="0.3">
      <c r="A5" s="38" t="s">
        <v>738</v>
      </c>
      <c r="B5" s="43">
        <v>0.03</v>
      </c>
      <c r="C5" s="2">
        <v>1360</v>
      </c>
      <c r="D5" s="2" t="s">
        <v>782</v>
      </c>
      <c r="E5" s="2">
        <v>0</v>
      </c>
      <c r="F5" s="2" t="s">
        <v>781</v>
      </c>
      <c r="G5" s="2">
        <v>3000</v>
      </c>
    </row>
    <row r="6" spans="1:7" x14ac:dyDescent="0.3">
      <c r="A6" s="38" t="s">
        <v>766</v>
      </c>
      <c r="B6" s="25">
        <v>1</v>
      </c>
      <c r="C6" s="2">
        <v>11900</v>
      </c>
      <c r="D6" s="2" t="s">
        <v>784</v>
      </c>
      <c r="E6" s="2">
        <v>0</v>
      </c>
      <c r="F6" s="2" t="s">
        <v>781</v>
      </c>
      <c r="G6" s="2">
        <v>490</v>
      </c>
    </row>
    <row r="7" spans="1:7" x14ac:dyDescent="0.3">
      <c r="A7" s="38" t="s">
        <v>654</v>
      </c>
      <c r="B7" s="43">
        <v>3.5000000000000001E-3</v>
      </c>
      <c r="C7" s="2">
        <v>24</v>
      </c>
      <c r="D7" s="2" t="s">
        <v>784</v>
      </c>
      <c r="E7" s="2">
        <v>28</v>
      </c>
      <c r="F7" s="2">
        <v>0.11</v>
      </c>
      <c r="G7" s="2">
        <v>15000</v>
      </c>
    </row>
    <row r="8" spans="1:7" x14ac:dyDescent="0.3">
      <c r="A8" s="43" t="s">
        <v>693</v>
      </c>
      <c r="B8" s="43">
        <v>0.01</v>
      </c>
      <c r="C8" s="2">
        <v>0.36</v>
      </c>
      <c r="D8" s="2" t="s">
        <v>784</v>
      </c>
      <c r="E8" s="2">
        <v>1</v>
      </c>
      <c r="F8" s="2" t="s">
        <v>780</v>
      </c>
      <c r="G8" s="2">
        <v>1500</v>
      </c>
    </row>
    <row r="9" spans="1:7" x14ac:dyDescent="0.3">
      <c r="A9" s="43" t="s">
        <v>673</v>
      </c>
      <c r="B9" s="43">
        <v>2.5000000000000001E-3</v>
      </c>
      <c r="C9" s="2">
        <v>0.45</v>
      </c>
      <c r="D9" s="2" t="s">
        <v>784</v>
      </c>
      <c r="E9" s="2">
        <v>3</v>
      </c>
      <c r="F9" s="2">
        <v>5.4999999999999997E-3</v>
      </c>
      <c r="G9" s="2">
        <v>1630</v>
      </c>
    </row>
    <row r="12" spans="1:7" x14ac:dyDescent="0.3">
      <c r="A12" s="39" t="s">
        <v>768</v>
      </c>
      <c r="B12" s="44"/>
      <c r="C12" s="44"/>
      <c r="D12" s="44"/>
      <c r="E12" s="44"/>
      <c r="F12" s="44"/>
      <c r="G12" s="44"/>
    </row>
    <row r="13" spans="1:7" ht="28.8" x14ac:dyDescent="0.3">
      <c r="A13" s="40" t="s">
        <v>759</v>
      </c>
      <c r="B13" s="45" t="s">
        <v>770</v>
      </c>
      <c r="C13" s="46" t="s">
        <v>776</v>
      </c>
      <c r="D13" s="46" t="s">
        <v>777</v>
      </c>
      <c r="E13" s="46" t="s">
        <v>775</v>
      </c>
      <c r="F13" s="47" t="s">
        <v>789</v>
      </c>
      <c r="G13" s="48" t="s">
        <v>794</v>
      </c>
    </row>
    <row r="14" spans="1:7" x14ac:dyDescent="0.3">
      <c r="A14" s="41" t="s">
        <v>741</v>
      </c>
      <c r="B14" s="41">
        <v>8.9999999999999993E-3</v>
      </c>
      <c r="C14" s="2">
        <v>299.2</v>
      </c>
      <c r="D14" s="2" t="s">
        <v>785</v>
      </c>
      <c r="E14" s="2">
        <v>2</v>
      </c>
      <c r="F14" s="2" t="s">
        <v>780</v>
      </c>
      <c r="G14" s="2">
        <v>400</v>
      </c>
    </row>
    <row r="15" spans="1:7" x14ac:dyDescent="0.3">
      <c r="A15" s="41" t="s">
        <v>779</v>
      </c>
      <c r="B15" s="41">
        <v>0.14000000000000001</v>
      </c>
      <c r="C15" s="2">
        <v>1.43</v>
      </c>
      <c r="D15" s="2" t="s">
        <v>782</v>
      </c>
      <c r="E15" s="2">
        <v>0</v>
      </c>
      <c r="F15" s="2" t="s">
        <v>781</v>
      </c>
      <c r="G15" s="2">
        <v>100</v>
      </c>
    </row>
    <row r="16" spans="1:7" x14ac:dyDescent="0.3">
      <c r="A16" s="74" t="s">
        <v>800</v>
      </c>
      <c r="B16" s="41">
        <v>2.1000000000000001E-2</v>
      </c>
      <c r="C16" s="2">
        <v>8900</v>
      </c>
      <c r="D16" s="2" t="s">
        <v>782</v>
      </c>
      <c r="E16" s="2">
        <v>0</v>
      </c>
      <c r="F16" s="2" t="s">
        <v>781</v>
      </c>
      <c r="G16" s="2" t="s">
        <v>493</v>
      </c>
    </row>
    <row r="17" spans="1:7" x14ac:dyDescent="0.3">
      <c r="A17" s="41" t="s">
        <v>783</v>
      </c>
      <c r="B17" s="41">
        <v>0.11</v>
      </c>
      <c r="C17" s="2">
        <v>1.64</v>
      </c>
      <c r="D17" s="2" t="s">
        <v>782</v>
      </c>
      <c r="E17" s="2">
        <v>1</v>
      </c>
      <c r="F17" s="2">
        <v>8.5000000000000006E-3</v>
      </c>
      <c r="G17" s="2" t="s">
        <v>493</v>
      </c>
    </row>
    <row r="18" spans="1:7" x14ac:dyDescent="0.3">
      <c r="A18" s="74" t="s">
        <v>738</v>
      </c>
      <c r="B18" s="41">
        <v>0.03</v>
      </c>
      <c r="C18" s="2">
        <v>1360</v>
      </c>
      <c r="D18" s="2" t="s">
        <v>782</v>
      </c>
      <c r="E18" s="2">
        <v>0</v>
      </c>
      <c r="F18" s="2" t="s">
        <v>781</v>
      </c>
      <c r="G18" s="2">
        <v>3000</v>
      </c>
    </row>
    <row r="19" spans="1:7" x14ac:dyDescent="0.3">
      <c r="A19" s="41" t="s">
        <v>739</v>
      </c>
      <c r="B19" s="41">
        <v>2.5000000000000001E-2</v>
      </c>
      <c r="C19" s="2">
        <v>7400</v>
      </c>
      <c r="D19" s="2" t="s">
        <v>782</v>
      </c>
      <c r="E19" s="2">
        <v>1</v>
      </c>
      <c r="F19" s="2" t="s">
        <v>780</v>
      </c>
      <c r="G19" s="2">
        <v>16500</v>
      </c>
    </row>
    <row r="20" spans="1:7" x14ac:dyDescent="0.3">
      <c r="A20" s="41" t="s">
        <v>652</v>
      </c>
      <c r="B20" s="41">
        <v>2.2000000000000001E-3</v>
      </c>
      <c r="C20" s="2">
        <v>4.5999999999999996</v>
      </c>
      <c r="D20" s="2" t="s">
        <v>784</v>
      </c>
      <c r="E20" s="2">
        <v>11</v>
      </c>
      <c r="F20" s="2">
        <v>1.4E-2</v>
      </c>
      <c r="G20" s="2" t="s">
        <v>493</v>
      </c>
    </row>
    <row r="21" spans="1:7" x14ac:dyDescent="0.3">
      <c r="A21" s="41" t="s">
        <v>737</v>
      </c>
      <c r="B21" s="41">
        <v>5.1999999999999998E-3</v>
      </c>
      <c r="C21" s="2">
        <v>44</v>
      </c>
      <c r="D21" s="2" t="s">
        <v>782</v>
      </c>
      <c r="E21" s="2">
        <v>4</v>
      </c>
      <c r="F21" s="2" t="s">
        <v>780</v>
      </c>
      <c r="G21" s="2">
        <v>1070</v>
      </c>
    </row>
    <row r="22" spans="1:7" x14ac:dyDescent="0.3">
      <c r="A22" s="41" t="s">
        <v>736</v>
      </c>
      <c r="B22" s="41">
        <v>2.2000000000000001E-3</v>
      </c>
      <c r="C22" s="2">
        <v>4500</v>
      </c>
      <c r="D22" s="2" t="s">
        <v>785</v>
      </c>
      <c r="E22" s="2">
        <v>0</v>
      </c>
      <c r="F22" s="2" t="s">
        <v>781</v>
      </c>
      <c r="G22" s="2" t="s">
        <v>493</v>
      </c>
    </row>
    <row r="23" spans="1:7" x14ac:dyDescent="0.3">
      <c r="A23" s="41" t="s">
        <v>735</v>
      </c>
      <c r="B23" s="41">
        <v>4.1000000000000003E-3</v>
      </c>
      <c r="C23" s="2">
        <v>6.8</v>
      </c>
      <c r="D23" s="2" t="s">
        <v>785</v>
      </c>
      <c r="E23" s="2">
        <v>0</v>
      </c>
      <c r="F23" s="2" t="s">
        <v>781</v>
      </c>
      <c r="G23" s="2" t="s">
        <v>493</v>
      </c>
    </row>
    <row r="24" spans="1:7" x14ac:dyDescent="0.3">
      <c r="A24" s="41" t="s">
        <v>734</v>
      </c>
      <c r="B24" s="41">
        <v>1.2E-2</v>
      </c>
      <c r="C24" s="2">
        <v>2.5</v>
      </c>
      <c r="D24" s="2" t="s">
        <v>782</v>
      </c>
      <c r="E24" s="2">
        <v>0</v>
      </c>
      <c r="F24" s="2" t="s">
        <v>781</v>
      </c>
      <c r="G24" s="2">
        <v>89</v>
      </c>
    </row>
    <row r="25" spans="1:7" x14ac:dyDescent="0.3">
      <c r="A25" s="41" t="s">
        <v>733</v>
      </c>
      <c r="B25" s="41">
        <v>1.4E-2</v>
      </c>
      <c r="C25" s="2">
        <v>0.5</v>
      </c>
      <c r="D25" s="2" t="s">
        <v>782</v>
      </c>
      <c r="E25" s="2">
        <v>4</v>
      </c>
      <c r="F25" s="2" t="s">
        <v>780</v>
      </c>
      <c r="G25" s="2" t="s">
        <v>493</v>
      </c>
    </row>
    <row r="26" spans="1:7" x14ac:dyDescent="0.3">
      <c r="A26" s="41" t="s">
        <v>732</v>
      </c>
      <c r="B26" s="41">
        <v>0.06</v>
      </c>
      <c r="C26" s="2">
        <v>6.8999999999999999E-3</v>
      </c>
      <c r="D26" s="2" t="s">
        <v>786</v>
      </c>
      <c r="E26" s="2">
        <v>0</v>
      </c>
      <c r="F26" s="2" t="s">
        <v>781</v>
      </c>
      <c r="G26" s="2">
        <v>1.9</v>
      </c>
    </row>
    <row r="27" spans="1:7" x14ac:dyDescent="0.3">
      <c r="A27" s="41" t="s">
        <v>731</v>
      </c>
      <c r="B27" s="41">
        <v>5.5999999999999999E-3</v>
      </c>
      <c r="C27" s="2">
        <v>0.35</v>
      </c>
      <c r="D27" s="2" t="s">
        <v>784</v>
      </c>
      <c r="E27" s="2">
        <v>0</v>
      </c>
      <c r="F27" s="2" t="s">
        <v>781</v>
      </c>
      <c r="G27" s="2">
        <v>300</v>
      </c>
    </row>
    <row r="28" spans="1:7" x14ac:dyDescent="0.3">
      <c r="A28" s="41" t="s">
        <v>730</v>
      </c>
      <c r="B28" s="41">
        <v>1.2999999999999999E-2</v>
      </c>
      <c r="C28" s="2">
        <v>2600</v>
      </c>
      <c r="D28" s="2" t="s">
        <v>782</v>
      </c>
      <c r="E28" s="2">
        <v>0</v>
      </c>
      <c r="F28" s="2" t="s">
        <v>781</v>
      </c>
      <c r="G28" s="2" t="s">
        <v>493</v>
      </c>
    </row>
    <row r="29" spans="1:7" x14ac:dyDescent="0.3">
      <c r="A29" s="41" t="s">
        <v>729</v>
      </c>
      <c r="B29" s="41">
        <v>8.7999999999999995E-2</v>
      </c>
      <c r="C29" s="2">
        <v>4700</v>
      </c>
      <c r="D29" s="2" t="s">
        <v>782</v>
      </c>
      <c r="E29" s="2">
        <v>0</v>
      </c>
      <c r="F29" s="2" t="s">
        <v>781</v>
      </c>
      <c r="G29" s="2">
        <v>890</v>
      </c>
    </row>
    <row r="30" spans="1:7" x14ac:dyDescent="0.3">
      <c r="A30" s="41" t="s">
        <v>728</v>
      </c>
      <c r="B30" s="41">
        <v>1.6E-2</v>
      </c>
      <c r="C30" s="2">
        <v>0.05</v>
      </c>
      <c r="D30" s="2" t="s">
        <v>782</v>
      </c>
      <c r="E30" s="2">
        <v>0</v>
      </c>
      <c r="F30" s="2" t="s">
        <v>781</v>
      </c>
      <c r="G30" s="2">
        <v>580</v>
      </c>
    </row>
    <row r="31" spans="1:7" x14ac:dyDescent="0.3">
      <c r="A31" s="41" t="s">
        <v>787</v>
      </c>
      <c r="B31" s="41">
        <v>1.6999999999999999E-3</v>
      </c>
      <c r="C31" s="2" t="s">
        <v>493</v>
      </c>
      <c r="D31" s="2" t="s">
        <v>493</v>
      </c>
      <c r="E31" s="2">
        <v>12</v>
      </c>
      <c r="F31" s="2">
        <v>6.6E-3</v>
      </c>
      <c r="G31" s="2" t="s">
        <v>493</v>
      </c>
    </row>
    <row r="32" spans="1:7" x14ac:dyDescent="0.3">
      <c r="A32" s="41" t="s">
        <v>750</v>
      </c>
      <c r="B32" s="41">
        <v>0.1</v>
      </c>
      <c r="C32" s="2" t="s">
        <v>493</v>
      </c>
      <c r="D32" s="2" t="s">
        <v>493</v>
      </c>
      <c r="E32" s="2">
        <v>0</v>
      </c>
      <c r="F32" s="2" t="s">
        <v>781</v>
      </c>
      <c r="G32" s="2" t="s">
        <v>493</v>
      </c>
    </row>
    <row r="33" spans="1:7" x14ac:dyDescent="0.3">
      <c r="A33" s="41" t="s">
        <v>788</v>
      </c>
      <c r="B33" s="41">
        <v>0.04</v>
      </c>
      <c r="C33" s="2" t="s">
        <v>493</v>
      </c>
      <c r="D33" s="2" t="s">
        <v>493</v>
      </c>
      <c r="E33" s="2">
        <v>0</v>
      </c>
      <c r="F33" s="2" t="s">
        <v>781</v>
      </c>
      <c r="G33" s="2" t="s">
        <v>493</v>
      </c>
    </row>
    <row r="34" spans="1:7" x14ac:dyDescent="0.3">
      <c r="A34" s="41" t="s">
        <v>727</v>
      </c>
      <c r="B34" s="41">
        <v>0.88</v>
      </c>
      <c r="C34" s="2">
        <v>61</v>
      </c>
      <c r="D34" s="2" t="s">
        <v>785</v>
      </c>
      <c r="E34" s="2">
        <v>0</v>
      </c>
      <c r="F34" s="2" t="s">
        <v>781</v>
      </c>
      <c r="G34" s="2" t="s">
        <v>493</v>
      </c>
    </row>
    <row r="35" spans="1:7" x14ac:dyDescent="0.3">
      <c r="A35" s="41" t="s">
        <v>726</v>
      </c>
      <c r="B35" s="41">
        <v>1.0999999999999999E-2</v>
      </c>
      <c r="C35" s="2">
        <v>0.86</v>
      </c>
      <c r="D35" s="2" t="s">
        <v>792</v>
      </c>
      <c r="E35" s="2">
        <v>0</v>
      </c>
      <c r="F35" s="2" t="s">
        <v>781</v>
      </c>
      <c r="G35" s="2">
        <v>60</v>
      </c>
    </row>
    <row r="36" spans="1:7" x14ac:dyDescent="0.3">
      <c r="A36" s="41" t="s">
        <v>725</v>
      </c>
      <c r="B36" s="41">
        <v>6.0000000000000001E-3</v>
      </c>
      <c r="C36" s="2">
        <v>8.9</v>
      </c>
      <c r="D36" s="2" t="s">
        <v>784</v>
      </c>
      <c r="E36" s="2">
        <v>1</v>
      </c>
      <c r="F36" s="2">
        <v>9.1999999999999998E-3</v>
      </c>
      <c r="G36" s="2">
        <v>300</v>
      </c>
    </row>
    <row r="37" spans="1:7" x14ac:dyDescent="0.3">
      <c r="A37" s="41" t="s">
        <v>724</v>
      </c>
      <c r="B37" s="41">
        <v>7.1999999999999998E-3</v>
      </c>
      <c r="C37" s="2" t="s">
        <v>493</v>
      </c>
      <c r="D37" s="2" t="s">
        <v>493</v>
      </c>
      <c r="E37" s="2">
        <v>0</v>
      </c>
      <c r="F37" s="2" t="s">
        <v>781</v>
      </c>
      <c r="G37" s="2" t="s">
        <v>493</v>
      </c>
    </row>
    <row r="38" spans="1:7" x14ac:dyDescent="0.3">
      <c r="A38" s="41" t="s">
        <v>723</v>
      </c>
      <c r="B38" s="41">
        <v>2.2000000000000001E-3</v>
      </c>
      <c r="C38" s="2">
        <v>0.5</v>
      </c>
      <c r="D38" s="2" t="s">
        <v>782</v>
      </c>
      <c r="E38" s="2">
        <v>0</v>
      </c>
      <c r="F38" s="2" t="s">
        <v>781</v>
      </c>
      <c r="G38" s="2">
        <v>13</v>
      </c>
    </row>
    <row r="39" spans="1:7" x14ac:dyDescent="0.3">
      <c r="A39" s="41" t="s">
        <v>722</v>
      </c>
      <c r="B39" s="41">
        <v>6.6E-3</v>
      </c>
      <c r="C39" s="2">
        <v>0.14000000000000001</v>
      </c>
      <c r="D39" s="2" t="s">
        <v>782</v>
      </c>
      <c r="E39" s="2">
        <v>0</v>
      </c>
      <c r="F39" s="2" t="s">
        <v>781</v>
      </c>
      <c r="G39" s="2" t="s">
        <v>493</v>
      </c>
    </row>
    <row r="40" spans="1:7" x14ac:dyDescent="0.3">
      <c r="A40" s="41" t="s">
        <v>721</v>
      </c>
      <c r="B40" s="41">
        <v>5.3E-3</v>
      </c>
      <c r="C40" s="2">
        <v>0.13</v>
      </c>
      <c r="D40" s="2" t="s">
        <v>784</v>
      </c>
      <c r="E40" s="2">
        <v>0</v>
      </c>
      <c r="F40" s="2" t="s">
        <v>781</v>
      </c>
      <c r="G40" s="2" t="s">
        <v>493</v>
      </c>
    </row>
    <row r="41" spans="1:7" x14ac:dyDescent="0.3">
      <c r="A41" s="41" t="s">
        <v>748</v>
      </c>
      <c r="B41" s="41">
        <v>5.1000000000000004E-3</v>
      </c>
      <c r="C41" s="2" t="s">
        <v>493</v>
      </c>
      <c r="D41" s="2" t="s">
        <v>493</v>
      </c>
      <c r="E41" s="2">
        <v>0</v>
      </c>
      <c r="F41" s="2" t="s">
        <v>781</v>
      </c>
      <c r="G41" s="2" t="s">
        <v>493</v>
      </c>
    </row>
    <row r="42" spans="1:7" x14ac:dyDescent="0.3">
      <c r="A42" s="41" t="s">
        <v>790</v>
      </c>
      <c r="B42" s="41">
        <v>2.3999999999999998E-3</v>
      </c>
      <c r="C42" s="2">
        <v>1.0999999999999999E-2</v>
      </c>
      <c r="D42" s="2" t="s">
        <v>782</v>
      </c>
      <c r="E42" s="2">
        <v>0</v>
      </c>
      <c r="F42" s="2" t="s">
        <v>781</v>
      </c>
      <c r="G42" s="2">
        <v>1</v>
      </c>
    </row>
    <row r="43" spans="1:7" x14ac:dyDescent="0.3">
      <c r="A43" s="41" t="s">
        <v>716</v>
      </c>
      <c r="B43" s="41">
        <v>2.3999999999999998E-3</v>
      </c>
      <c r="C43" s="2" t="s">
        <v>493</v>
      </c>
      <c r="D43" s="2" t="s">
        <v>493</v>
      </c>
      <c r="E43" s="2">
        <v>0</v>
      </c>
      <c r="F43" s="2" t="s">
        <v>781</v>
      </c>
      <c r="G43" s="2">
        <v>440</v>
      </c>
    </row>
    <row r="44" spans="1:7" x14ac:dyDescent="0.3">
      <c r="A44" s="41" t="s">
        <v>715</v>
      </c>
      <c r="B44" s="41">
        <v>3.8999999999999998E-3</v>
      </c>
      <c r="C44" s="2" t="s">
        <v>493</v>
      </c>
      <c r="D44" s="2" t="s">
        <v>493</v>
      </c>
      <c r="E44" s="2">
        <v>0</v>
      </c>
      <c r="F44" s="2" t="s">
        <v>781</v>
      </c>
      <c r="G44" s="2" t="s">
        <v>493</v>
      </c>
    </row>
    <row r="45" spans="1:7" x14ac:dyDescent="0.3">
      <c r="A45" s="41" t="s">
        <v>714</v>
      </c>
      <c r="B45" s="41">
        <v>2.9000000000000001E-2</v>
      </c>
      <c r="C45" s="2">
        <v>3.1</v>
      </c>
      <c r="D45" s="2" t="s">
        <v>784</v>
      </c>
      <c r="E45" s="2">
        <v>0</v>
      </c>
      <c r="F45" s="2" t="s">
        <v>781</v>
      </c>
      <c r="G45" s="2">
        <v>6000</v>
      </c>
    </row>
    <row r="46" spans="1:7" x14ac:dyDescent="0.3">
      <c r="A46" s="41" t="s">
        <v>713</v>
      </c>
      <c r="B46" s="41">
        <v>4.4999999999999998E-2</v>
      </c>
      <c r="C46" s="2" t="s">
        <v>493</v>
      </c>
      <c r="D46" s="2" t="s">
        <v>493</v>
      </c>
      <c r="E46" s="2">
        <v>0</v>
      </c>
      <c r="F46" s="2" t="s">
        <v>781</v>
      </c>
      <c r="G46" s="2">
        <v>460</v>
      </c>
    </row>
    <row r="47" spans="1:7" x14ac:dyDescent="0.3">
      <c r="A47" s="41" t="s">
        <v>712</v>
      </c>
      <c r="B47" s="41">
        <v>3.5000000000000003E-2</v>
      </c>
      <c r="C47" s="2">
        <v>7150</v>
      </c>
      <c r="D47" s="2" t="s">
        <v>793</v>
      </c>
      <c r="E47" s="2">
        <v>0</v>
      </c>
      <c r="F47" s="2" t="s">
        <v>781</v>
      </c>
      <c r="G47" s="2">
        <v>6000</v>
      </c>
    </row>
    <row r="48" spans="1:7" x14ac:dyDescent="0.3">
      <c r="A48" s="74" t="s">
        <v>766</v>
      </c>
      <c r="B48" s="74">
        <v>1</v>
      </c>
      <c r="C48" s="2">
        <v>11900</v>
      </c>
      <c r="D48" s="2" t="s">
        <v>784</v>
      </c>
      <c r="E48" s="2">
        <v>0</v>
      </c>
      <c r="F48" s="2" t="s">
        <v>781</v>
      </c>
      <c r="G48" s="2">
        <v>490</v>
      </c>
    </row>
    <row r="49" spans="1:7" x14ac:dyDescent="0.3">
      <c r="A49" s="41" t="s">
        <v>711</v>
      </c>
      <c r="B49" s="41">
        <v>0.03</v>
      </c>
      <c r="C49" s="2" t="s">
        <v>493</v>
      </c>
      <c r="D49" s="2" t="s">
        <v>493</v>
      </c>
      <c r="E49" s="2">
        <v>0</v>
      </c>
      <c r="F49" s="2" t="s">
        <v>781</v>
      </c>
      <c r="G49" s="2" t="s">
        <v>493</v>
      </c>
    </row>
    <row r="50" spans="1:7" x14ac:dyDescent="0.3">
      <c r="A50" s="41" t="s">
        <v>769</v>
      </c>
      <c r="B50" s="41">
        <v>4.0000000000000001E-3</v>
      </c>
      <c r="C50" s="2" t="s">
        <v>493</v>
      </c>
      <c r="D50" s="2" t="s">
        <v>493</v>
      </c>
      <c r="E50" s="2">
        <v>3</v>
      </c>
      <c r="F50" s="2">
        <v>4.1000000000000003E-3</v>
      </c>
      <c r="G50" s="2" t="s">
        <v>493</v>
      </c>
    </row>
    <row r="51" spans="1:7" x14ac:dyDescent="0.3">
      <c r="A51" s="41" t="s">
        <v>710</v>
      </c>
      <c r="B51" s="41">
        <v>0.01</v>
      </c>
      <c r="C51" s="2">
        <v>4.2000000000000003E-2</v>
      </c>
      <c r="D51" s="2" t="s">
        <v>784</v>
      </c>
      <c r="E51" s="2">
        <v>0</v>
      </c>
      <c r="F51" s="2" t="s">
        <v>781</v>
      </c>
      <c r="G51" s="2">
        <v>600</v>
      </c>
    </row>
    <row r="52" spans="1:7" x14ac:dyDescent="0.3">
      <c r="A52" s="41" t="s">
        <v>709</v>
      </c>
      <c r="B52" s="41">
        <v>1.5E-3</v>
      </c>
      <c r="C52" s="2">
        <v>7</v>
      </c>
      <c r="D52" s="2" t="s">
        <v>785</v>
      </c>
      <c r="E52" s="2">
        <v>4</v>
      </c>
      <c r="F52" s="2">
        <v>7.0000000000000001E-3</v>
      </c>
      <c r="G52" s="2" t="s">
        <v>493</v>
      </c>
    </row>
    <row r="53" spans="1:7" x14ac:dyDescent="0.3">
      <c r="A53" s="41" t="s">
        <v>708</v>
      </c>
      <c r="B53" s="41">
        <v>2.5000000000000001E-3</v>
      </c>
      <c r="C53" s="2" t="s">
        <v>493</v>
      </c>
      <c r="D53" s="2" t="s">
        <v>493</v>
      </c>
      <c r="E53" s="2">
        <v>0</v>
      </c>
      <c r="F53" s="2" t="s">
        <v>781</v>
      </c>
      <c r="G53" s="2" t="s">
        <v>493</v>
      </c>
    </row>
    <row r="54" spans="1:7" x14ac:dyDescent="0.3">
      <c r="A54" s="41" t="s">
        <v>707</v>
      </c>
      <c r="B54" s="41">
        <v>1E-3</v>
      </c>
      <c r="C54" s="2" t="s">
        <v>493</v>
      </c>
      <c r="D54" s="2" t="s">
        <v>493</v>
      </c>
      <c r="E54" s="2">
        <v>0</v>
      </c>
      <c r="F54" s="2" t="s">
        <v>781</v>
      </c>
      <c r="G54" s="2" t="s">
        <v>493</v>
      </c>
    </row>
    <row r="55" spans="1:7" x14ac:dyDescent="0.3">
      <c r="A55" s="41" t="s">
        <v>706</v>
      </c>
      <c r="B55" s="41">
        <v>5.7000000000000002E-3</v>
      </c>
      <c r="C55" s="2">
        <v>8</v>
      </c>
      <c r="D55" s="2" t="s">
        <v>784</v>
      </c>
      <c r="E55" s="2">
        <v>0</v>
      </c>
      <c r="F55" s="2" t="s">
        <v>781</v>
      </c>
      <c r="G55" s="2" t="s">
        <v>493</v>
      </c>
    </row>
    <row r="56" spans="1:7" x14ac:dyDescent="0.3">
      <c r="A56" s="41" t="s">
        <v>705</v>
      </c>
      <c r="B56" s="41">
        <v>3.0000000000000001E-3</v>
      </c>
      <c r="C56" s="2">
        <v>6.22</v>
      </c>
      <c r="D56" s="2" t="s">
        <v>784</v>
      </c>
      <c r="E56" s="2">
        <v>0</v>
      </c>
      <c r="F56" s="2" t="s">
        <v>781</v>
      </c>
      <c r="G56" s="2">
        <v>811</v>
      </c>
    </row>
    <row r="57" spans="1:7" x14ac:dyDescent="0.3">
      <c r="A57" s="41" t="s">
        <v>654</v>
      </c>
      <c r="B57" s="41">
        <v>3.5000000000000001E-3</v>
      </c>
      <c r="C57" s="9">
        <v>24</v>
      </c>
      <c r="D57" s="2" t="s">
        <v>784</v>
      </c>
      <c r="E57" s="2">
        <v>28</v>
      </c>
      <c r="F57" s="2">
        <v>0.11</v>
      </c>
      <c r="G57" s="2">
        <v>15000</v>
      </c>
    </row>
    <row r="58" spans="1:7" x14ac:dyDescent="0.3">
      <c r="A58" s="41" t="s">
        <v>704</v>
      </c>
      <c r="B58" s="41">
        <v>4.0000000000000001E-3</v>
      </c>
      <c r="C58" s="2">
        <v>8.1</v>
      </c>
      <c r="D58" s="2" t="s">
        <v>784</v>
      </c>
      <c r="E58" s="2">
        <v>0</v>
      </c>
      <c r="F58" s="2" t="s">
        <v>781</v>
      </c>
      <c r="G58" s="2">
        <v>15000</v>
      </c>
    </row>
    <row r="59" spans="1:7" x14ac:dyDescent="0.3">
      <c r="A59" s="41" t="s">
        <v>703</v>
      </c>
      <c r="B59" s="41">
        <v>1.8E-3</v>
      </c>
      <c r="C59" s="2">
        <v>0.01</v>
      </c>
      <c r="D59" s="2" t="s">
        <v>782</v>
      </c>
      <c r="E59" s="2">
        <v>3</v>
      </c>
      <c r="F59" s="2">
        <v>4.3E-3</v>
      </c>
      <c r="G59" s="2">
        <v>500</v>
      </c>
    </row>
    <row r="60" spans="1:7" x14ac:dyDescent="0.3">
      <c r="A60" s="41" t="s">
        <v>746</v>
      </c>
      <c r="B60" s="41">
        <v>2E-3</v>
      </c>
      <c r="C60" s="2" t="s">
        <v>493</v>
      </c>
      <c r="D60" s="2" t="s">
        <v>493</v>
      </c>
      <c r="E60" s="2">
        <v>0</v>
      </c>
      <c r="F60" s="2" t="s">
        <v>781</v>
      </c>
      <c r="G60" s="2">
        <v>0</v>
      </c>
    </row>
    <row r="61" spans="1:7" x14ac:dyDescent="0.3">
      <c r="A61" s="41" t="s">
        <v>702</v>
      </c>
      <c r="B61" s="41">
        <v>3.0000000000000001E-3</v>
      </c>
      <c r="C61" s="2">
        <v>10</v>
      </c>
      <c r="D61" s="2" t="s">
        <v>784</v>
      </c>
      <c r="E61" s="2">
        <v>1</v>
      </c>
      <c r="F61" s="2">
        <v>4.5999999999999999E-3</v>
      </c>
      <c r="G61" s="2">
        <v>300</v>
      </c>
    </row>
    <row r="62" spans="1:7" x14ac:dyDescent="0.3">
      <c r="A62" s="41" t="s">
        <v>701</v>
      </c>
      <c r="B62" s="41">
        <v>0.13</v>
      </c>
      <c r="C62" s="2">
        <v>4.9000000000000004</v>
      </c>
      <c r="D62" s="2" t="s">
        <v>784</v>
      </c>
      <c r="E62" s="2">
        <v>0</v>
      </c>
      <c r="F62" s="2" t="s">
        <v>781</v>
      </c>
      <c r="G62" s="2">
        <v>100</v>
      </c>
    </row>
    <row r="63" spans="1:7" x14ac:dyDescent="0.3">
      <c r="A63" s="42" t="s">
        <v>791</v>
      </c>
      <c r="B63" s="41">
        <v>2.8000000000000001E-2</v>
      </c>
      <c r="C63" s="2">
        <v>4.9000000000000002E-2</v>
      </c>
      <c r="D63" s="2" t="s">
        <v>782</v>
      </c>
      <c r="E63" s="2">
        <v>0</v>
      </c>
      <c r="F63" s="2" t="s">
        <v>781</v>
      </c>
      <c r="G63" s="2" t="s">
        <v>493</v>
      </c>
    </row>
    <row r="64" spans="1:7" x14ac:dyDescent="0.3">
      <c r="A64" s="41" t="s">
        <v>698</v>
      </c>
      <c r="B64" s="41">
        <v>4.5999999999999999E-3</v>
      </c>
      <c r="C64" s="2">
        <v>130</v>
      </c>
      <c r="D64" s="2" t="s">
        <v>784</v>
      </c>
      <c r="E64" s="2">
        <v>0</v>
      </c>
      <c r="F64" s="2" t="s">
        <v>781</v>
      </c>
      <c r="G64" s="2" t="s">
        <v>493</v>
      </c>
    </row>
    <row r="65" spans="1:7" x14ac:dyDescent="0.3">
      <c r="A65" s="41" t="s">
        <v>697</v>
      </c>
      <c r="B65" s="41">
        <v>4.4000000000000003E-3</v>
      </c>
      <c r="C65" s="2">
        <v>14</v>
      </c>
      <c r="D65" s="2" t="s">
        <v>785</v>
      </c>
      <c r="E65" s="2">
        <v>0</v>
      </c>
      <c r="F65" s="2" t="s">
        <v>781</v>
      </c>
      <c r="G65" s="2">
        <v>200</v>
      </c>
    </row>
    <row r="66" spans="1:7" x14ac:dyDescent="0.3">
      <c r="A66" s="41" t="s">
        <v>696</v>
      </c>
      <c r="B66" s="41">
        <v>3.5000000000000001E-3</v>
      </c>
      <c r="C66" s="2">
        <v>1200</v>
      </c>
      <c r="D66" s="2" t="s">
        <v>782</v>
      </c>
      <c r="E66" s="2">
        <v>3</v>
      </c>
      <c r="F66" s="2" t="s">
        <v>780</v>
      </c>
      <c r="G66" s="2">
        <v>3000</v>
      </c>
    </row>
    <row r="67" spans="1:7" x14ac:dyDescent="0.3">
      <c r="A67" s="41" t="s">
        <v>695</v>
      </c>
      <c r="B67" s="41">
        <v>1.2E-2</v>
      </c>
      <c r="C67" s="2">
        <v>0.6</v>
      </c>
      <c r="D67" s="2" t="s">
        <v>782</v>
      </c>
      <c r="E67" s="2">
        <v>0</v>
      </c>
      <c r="F67" s="2" t="s">
        <v>781</v>
      </c>
      <c r="G67" s="2">
        <v>3000</v>
      </c>
    </row>
    <row r="68" spans="1:7" x14ac:dyDescent="0.3">
      <c r="A68" s="41" t="s">
        <v>694</v>
      </c>
      <c r="B68" s="41">
        <v>0.01</v>
      </c>
      <c r="C68" s="2">
        <v>3.1</v>
      </c>
      <c r="D68" s="2" t="s">
        <v>784</v>
      </c>
      <c r="E68" s="2">
        <v>0</v>
      </c>
      <c r="F68" s="2" t="s">
        <v>781</v>
      </c>
      <c r="G68" s="2">
        <v>600</v>
      </c>
    </row>
    <row r="69" spans="1:7" x14ac:dyDescent="0.3">
      <c r="A69" s="41" t="s">
        <v>744</v>
      </c>
      <c r="B69" s="41">
        <v>5.0000000000000001E-3</v>
      </c>
      <c r="C69" s="2" t="s">
        <v>493</v>
      </c>
      <c r="D69" s="2" t="s">
        <v>493</v>
      </c>
      <c r="E69" s="2">
        <v>28</v>
      </c>
      <c r="F69" s="26">
        <v>0.37</v>
      </c>
      <c r="G69" s="2" t="s">
        <v>493</v>
      </c>
    </row>
    <row r="70" spans="1:7" x14ac:dyDescent="0.3">
      <c r="A70" s="41" t="s">
        <v>743</v>
      </c>
      <c r="B70" s="41">
        <v>4.2000000000000003E-2</v>
      </c>
      <c r="C70" s="2" t="s">
        <v>493</v>
      </c>
      <c r="D70" s="2" t="s">
        <v>493</v>
      </c>
      <c r="E70" s="2">
        <v>5</v>
      </c>
      <c r="F70" s="2">
        <v>0.13</v>
      </c>
      <c r="G70" s="2" t="s">
        <v>493</v>
      </c>
    </row>
    <row r="71" spans="1:7" x14ac:dyDescent="0.3">
      <c r="A71" s="41" t="s">
        <v>693</v>
      </c>
      <c r="B71" s="41">
        <v>0.01</v>
      </c>
      <c r="C71" s="2">
        <v>0.36</v>
      </c>
      <c r="D71" s="2" t="s">
        <v>784</v>
      </c>
      <c r="E71" s="2">
        <v>1</v>
      </c>
      <c r="F71" s="2" t="s">
        <v>780</v>
      </c>
      <c r="G71" s="2">
        <v>1500</v>
      </c>
    </row>
    <row r="72" spans="1:7" x14ac:dyDescent="0.3">
      <c r="A72" s="41" t="s">
        <v>692</v>
      </c>
      <c r="B72" s="41">
        <v>1.0999999999999999E-2</v>
      </c>
      <c r="C72" s="2" t="s">
        <v>493</v>
      </c>
      <c r="D72" s="2" t="s">
        <v>493</v>
      </c>
      <c r="E72" s="2">
        <v>1</v>
      </c>
      <c r="F72" s="2" t="s">
        <v>780</v>
      </c>
      <c r="G72" s="2">
        <v>7400</v>
      </c>
    </row>
    <row r="73" spans="1:7" x14ac:dyDescent="0.3">
      <c r="A73" s="41" t="s">
        <v>691</v>
      </c>
      <c r="B73" s="41">
        <v>5.1999999999999998E-3</v>
      </c>
      <c r="C73" s="2" t="s">
        <v>493</v>
      </c>
      <c r="D73" s="2" t="s">
        <v>493</v>
      </c>
      <c r="E73" s="2">
        <v>0</v>
      </c>
      <c r="F73" s="2" t="s">
        <v>781</v>
      </c>
      <c r="G73" s="2" t="s">
        <v>493</v>
      </c>
    </row>
    <row r="74" spans="1:7" x14ac:dyDescent="0.3">
      <c r="A74" s="41" t="s">
        <v>690</v>
      </c>
      <c r="B74" s="41">
        <v>0.02</v>
      </c>
      <c r="C74" s="2" t="s">
        <v>493</v>
      </c>
      <c r="D74" s="2" t="s">
        <v>493</v>
      </c>
      <c r="E74" s="2">
        <v>0</v>
      </c>
      <c r="F74" s="2" t="s">
        <v>781</v>
      </c>
      <c r="G74" s="2" t="s">
        <v>493</v>
      </c>
    </row>
    <row r="75" spans="1:7" x14ac:dyDescent="0.3">
      <c r="A75" s="41" t="s">
        <v>689</v>
      </c>
      <c r="B75" s="41">
        <v>0.02</v>
      </c>
      <c r="C75" s="2">
        <v>9.6999999999999993</v>
      </c>
      <c r="D75" s="2" t="s">
        <v>785</v>
      </c>
      <c r="E75" s="2">
        <v>0</v>
      </c>
      <c r="F75" s="2" t="s">
        <v>781</v>
      </c>
      <c r="G75" s="2">
        <v>8.9</v>
      </c>
    </row>
    <row r="76" spans="1:7" x14ac:dyDescent="0.3">
      <c r="A76" s="41" t="s">
        <v>688</v>
      </c>
      <c r="B76" s="41">
        <v>0.02</v>
      </c>
      <c r="C76" s="2" t="s">
        <v>493</v>
      </c>
      <c r="D76" s="2" t="s">
        <v>493</v>
      </c>
      <c r="E76" s="2">
        <v>0</v>
      </c>
      <c r="F76" s="2" t="s">
        <v>781</v>
      </c>
      <c r="G76" s="2" t="s">
        <v>493</v>
      </c>
    </row>
    <row r="77" spans="1:7" x14ac:dyDescent="0.3">
      <c r="A77" s="41" t="s">
        <v>687</v>
      </c>
      <c r="B77" s="41">
        <v>0.01</v>
      </c>
      <c r="C77" s="2">
        <v>27</v>
      </c>
      <c r="D77" s="2" t="s">
        <v>782</v>
      </c>
      <c r="E77" s="2">
        <v>0</v>
      </c>
      <c r="F77" s="2" t="s">
        <v>781</v>
      </c>
      <c r="G77" s="2" t="s">
        <v>493</v>
      </c>
    </row>
    <row r="78" spans="1:7" x14ac:dyDescent="0.3">
      <c r="A78" s="41" t="s">
        <v>686</v>
      </c>
      <c r="B78" s="41">
        <v>1.2E-2</v>
      </c>
      <c r="C78" s="2" t="s">
        <v>493</v>
      </c>
      <c r="D78" s="2" t="s">
        <v>493</v>
      </c>
      <c r="E78" s="2">
        <v>0</v>
      </c>
      <c r="F78" s="2" t="s">
        <v>781</v>
      </c>
      <c r="G78" s="2" t="s">
        <v>493</v>
      </c>
    </row>
    <row r="79" spans="1:7" x14ac:dyDescent="0.3">
      <c r="A79" s="41" t="s">
        <v>685</v>
      </c>
      <c r="B79" s="41">
        <v>2.4E-2</v>
      </c>
      <c r="C79" s="2">
        <v>0.2</v>
      </c>
      <c r="D79" s="2" t="s">
        <v>786</v>
      </c>
      <c r="E79" s="2">
        <v>0</v>
      </c>
      <c r="F79" s="2" t="s">
        <v>781</v>
      </c>
      <c r="G79" s="2" t="s">
        <v>493</v>
      </c>
    </row>
    <row r="80" spans="1:7" x14ac:dyDescent="0.3">
      <c r="A80" s="41" t="s">
        <v>684</v>
      </c>
      <c r="B80" s="41">
        <v>3.0000000000000001E-3</v>
      </c>
      <c r="C80" s="2">
        <v>2</v>
      </c>
      <c r="D80" s="2" t="s">
        <v>786</v>
      </c>
      <c r="E80" s="2">
        <v>0</v>
      </c>
      <c r="F80" s="2" t="s">
        <v>781</v>
      </c>
      <c r="G80" s="2" t="s">
        <v>493</v>
      </c>
    </row>
    <row r="81" spans="1:7" x14ac:dyDescent="0.3">
      <c r="A81" s="41" t="s">
        <v>683</v>
      </c>
      <c r="B81" s="41">
        <v>0.28000000000000003</v>
      </c>
      <c r="C81" s="2">
        <v>550</v>
      </c>
      <c r="D81" s="2" t="s">
        <v>792</v>
      </c>
      <c r="E81" s="2">
        <v>0</v>
      </c>
      <c r="F81" s="2" t="s">
        <v>781</v>
      </c>
      <c r="G81" s="2" t="s">
        <v>493</v>
      </c>
    </row>
    <row r="82" spans="1:7" x14ac:dyDescent="0.3">
      <c r="A82" s="41" t="s">
        <v>682</v>
      </c>
      <c r="B82" s="41">
        <v>7.4999999999999997E-3</v>
      </c>
      <c r="C82" s="2">
        <v>1</v>
      </c>
      <c r="D82" s="2" t="s">
        <v>782</v>
      </c>
      <c r="E82" s="2">
        <v>0</v>
      </c>
      <c r="F82" s="2" t="s">
        <v>781</v>
      </c>
      <c r="G82" s="2">
        <v>270</v>
      </c>
    </row>
    <row r="83" spans="1:7" x14ac:dyDescent="0.3">
      <c r="A83" s="41" t="s">
        <v>681</v>
      </c>
      <c r="B83" s="41">
        <v>1E-3</v>
      </c>
      <c r="C83" s="2">
        <v>98</v>
      </c>
      <c r="D83" s="2" t="s">
        <v>785</v>
      </c>
      <c r="E83" s="2">
        <v>0</v>
      </c>
      <c r="F83" s="2" t="s">
        <v>781</v>
      </c>
      <c r="G83" s="2" t="s">
        <v>493</v>
      </c>
    </row>
    <row r="84" spans="1:7" x14ac:dyDescent="0.3">
      <c r="A84" s="41" t="s">
        <v>680</v>
      </c>
      <c r="B84" s="41">
        <v>0.01</v>
      </c>
      <c r="C84" s="2">
        <v>15</v>
      </c>
      <c r="D84" s="2" t="s">
        <v>792</v>
      </c>
      <c r="E84" s="2">
        <v>0</v>
      </c>
      <c r="F84" s="2" t="s">
        <v>781</v>
      </c>
      <c r="G84" s="2">
        <v>600</v>
      </c>
    </row>
    <row r="85" spans="1:7" x14ac:dyDescent="0.3">
      <c r="A85" s="41" t="s">
        <v>679</v>
      </c>
      <c r="B85" s="41">
        <v>5.0000000000000001E-3</v>
      </c>
      <c r="C85" s="2">
        <v>1.22</v>
      </c>
      <c r="D85" s="2" t="s">
        <v>784</v>
      </c>
      <c r="E85" s="2">
        <v>0</v>
      </c>
      <c r="F85" s="2" t="s">
        <v>781</v>
      </c>
      <c r="G85" s="2">
        <v>310</v>
      </c>
    </row>
    <row r="86" spans="1:7" x14ac:dyDescent="0.3">
      <c r="A86" s="41" t="s">
        <v>678</v>
      </c>
      <c r="B86" s="41">
        <v>0.02</v>
      </c>
      <c r="C86" s="2">
        <v>28</v>
      </c>
      <c r="D86" s="2" t="s">
        <v>784</v>
      </c>
      <c r="E86" s="2">
        <v>0</v>
      </c>
      <c r="F86" s="2" t="s">
        <v>781</v>
      </c>
      <c r="G86" s="2">
        <v>60</v>
      </c>
    </row>
    <row r="87" spans="1:7" x14ac:dyDescent="0.3">
      <c r="A87" s="41" t="s">
        <v>677</v>
      </c>
      <c r="B87" s="41">
        <v>1.2999999999999999E-2</v>
      </c>
      <c r="C87" s="2">
        <v>2.57</v>
      </c>
      <c r="D87" s="2" t="s">
        <v>784</v>
      </c>
      <c r="E87" s="2">
        <v>1</v>
      </c>
      <c r="F87" s="2" t="s">
        <v>780</v>
      </c>
      <c r="G87" s="2">
        <v>6000</v>
      </c>
    </row>
    <row r="88" spans="1:7" x14ac:dyDescent="0.3">
      <c r="A88" s="41" t="s">
        <v>676</v>
      </c>
      <c r="B88" s="41">
        <v>0.01</v>
      </c>
      <c r="C88" s="2">
        <v>42</v>
      </c>
      <c r="D88" s="2" t="s">
        <v>785</v>
      </c>
      <c r="E88" s="2">
        <v>0</v>
      </c>
      <c r="F88" s="2" t="s">
        <v>781</v>
      </c>
      <c r="G88" s="2">
        <v>270</v>
      </c>
    </row>
    <row r="89" spans="1:7" x14ac:dyDescent="0.3">
      <c r="A89" s="41" t="s">
        <v>675</v>
      </c>
      <c r="B89" s="41">
        <v>2.5999999999999999E-3</v>
      </c>
      <c r="C89" s="2">
        <v>6</v>
      </c>
      <c r="D89" s="2" t="s">
        <v>785</v>
      </c>
      <c r="E89" s="2">
        <v>0</v>
      </c>
      <c r="F89" s="2" t="s">
        <v>781</v>
      </c>
      <c r="G89" s="2" t="s">
        <v>493</v>
      </c>
    </row>
    <row r="90" spans="1:7" x14ac:dyDescent="0.3">
      <c r="A90" s="41" t="s">
        <v>674</v>
      </c>
      <c r="B90" s="41">
        <v>3.5000000000000003E-2</v>
      </c>
      <c r="C90" s="2">
        <v>28.8</v>
      </c>
      <c r="D90" s="2" t="s">
        <v>784</v>
      </c>
      <c r="E90" s="2">
        <v>0</v>
      </c>
      <c r="F90" s="2" t="s">
        <v>781</v>
      </c>
      <c r="G90" s="2">
        <v>830</v>
      </c>
    </row>
    <row r="91" spans="1:7" x14ac:dyDescent="0.3">
      <c r="A91" s="41" t="s">
        <v>673</v>
      </c>
      <c r="B91" s="41">
        <v>2.5000000000000001E-3</v>
      </c>
      <c r="C91" s="2">
        <v>0.45</v>
      </c>
      <c r="D91" s="2" t="s">
        <v>784</v>
      </c>
      <c r="E91" s="2">
        <v>3</v>
      </c>
      <c r="F91" s="2">
        <v>5.4999999999999997E-3</v>
      </c>
      <c r="G91" s="2">
        <v>1630</v>
      </c>
    </row>
    <row r="92" spans="1:7" x14ac:dyDescent="0.3">
      <c r="A92" s="41" t="s">
        <v>672</v>
      </c>
      <c r="B92" s="41">
        <v>5.4000000000000003E-3</v>
      </c>
      <c r="C92" s="2">
        <v>1</v>
      </c>
      <c r="D92" s="2" t="s">
        <v>782</v>
      </c>
      <c r="E92" s="2">
        <v>0</v>
      </c>
      <c r="F92" s="2" t="s">
        <v>781</v>
      </c>
      <c r="G92" s="2">
        <v>1400</v>
      </c>
    </row>
    <row r="93" spans="1:7" x14ac:dyDescent="0.3">
      <c r="A93" s="41" t="s">
        <v>671</v>
      </c>
      <c r="B93" s="41">
        <v>1.4E-2</v>
      </c>
      <c r="C93" s="2">
        <v>11</v>
      </c>
      <c r="D93" s="2" t="s">
        <v>792</v>
      </c>
      <c r="E93" s="2">
        <v>0</v>
      </c>
      <c r="F93" s="2" t="s">
        <v>781</v>
      </c>
      <c r="G93" s="2">
        <v>170</v>
      </c>
    </row>
    <row r="94" spans="1:7" x14ac:dyDescent="0.3">
      <c r="A94" s="41" t="s">
        <v>670</v>
      </c>
      <c r="B94" s="41">
        <v>1.1000000000000001E-3</v>
      </c>
      <c r="C94" s="2">
        <v>50</v>
      </c>
      <c r="D94" s="2" t="s">
        <v>785</v>
      </c>
      <c r="E94" s="2">
        <v>1</v>
      </c>
      <c r="F94" s="2">
        <v>1.5E-3</v>
      </c>
      <c r="G94" s="2" t="s">
        <v>493</v>
      </c>
    </row>
    <row r="95" spans="1:7" x14ac:dyDescent="0.3">
      <c r="A95" s="41" t="s">
        <v>669</v>
      </c>
      <c r="B95" s="41">
        <v>7.2999999999999995E-2</v>
      </c>
      <c r="C95" s="2">
        <v>5.2</v>
      </c>
      <c r="D95" s="2" t="s">
        <v>784</v>
      </c>
      <c r="E95" s="2">
        <v>0</v>
      </c>
      <c r="F95" s="2" t="s">
        <v>781</v>
      </c>
      <c r="G95" s="2">
        <v>2</v>
      </c>
    </row>
    <row r="96" spans="1:7" x14ac:dyDescent="0.3">
      <c r="A96" s="41" t="s">
        <v>668</v>
      </c>
      <c r="B96" s="41">
        <v>4.7999999999999996E-3</v>
      </c>
      <c r="C96" s="2">
        <v>11</v>
      </c>
      <c r="D96" s="2" t="s">
        <v>792</v>
      </c>
      <c r="E96" s="2">
        <v>0</v>
      </c>
      <c r="F96" s="2" t="s">
        <v>781</v>
      </c>
      <c r="G96" s="2" t="s">
        <v>493</v>
      </c>
    </row>
    <row r="97" spans="1:7" x14ac:dyDescent="0.3">
      <c r="A97" s="41" t="s">
        <v>667</v>
      </c>
      <c r="B97" s="41">
        <v>1.0999999999999999E-2</v>
      </c>
      <c r="C97" s="2">
        <v>0.03</v>
      </c>
      <c r="D97" s="2" t="s">
        <v>782</v>
      </c>
      <c r="E97" s="2">
        <v>0</v>
      </c>
      <c r="F97" s="2" t="s">
        <v>781</v>
      </c>
      <c r="G97" s="2" t="s">
        <v>493</v>
      </c>
    </row>
    <row r="98" spans="1:7" x14ac:dyDescent="0.3">
      <c r="A98" s="41" t="s">
        <v>666</v>
      </c>
      <c r="B98" s="41">
        <v>3.8999999999999998E-3</v>
      </c>
      <c r="C98" s="2">
        <v>80</v>
      </c>
      <c r="D98" s="2" t="s">
        <v>792</v>
      </c>
      <c r="E98" s="2">
        <v>0</v>
      </c>
      <c r="F98" s="2" t="s">
        <v>781</v>
      </c>
      <c r="G98" s="2">
        <v>43</v>
      </c>
    </row>
    <row r="99" spans="1:7" x14ac:dyDescent="0.3">
      <c r="A99" s="41" t="s">
        <v>665</v>
      </c>
      <c r="B99" s="41">
        <v>0.02</v>
      </c>
      <c r="C99" s="2">
        <v>0.74</v>
      </c>
      <c r="D99" s="2" t="s">
        <v>782</v>
      </c>
      <c r="E99" s="2">
        <v>0</v>
      </c>
      <c r="F99" s="2" t="s">
        <v>781</v>
      </c>
      <c r="G99" s="2">
        <v>71</v>
      </c>
    </row>
    <row r="100" spans="1:7" x14ac:dyDescent="0.3">
      <c r="A100" s="41" t="s">
        <v>664</v>
      </c>
      <c r="B100" s="41">
        <v>0.04</v>
      </c>
      <c r="C100" s="2">
        <v>0.8</v>
      </c>
      <c r="D100" s="2" t="s">
        <v>784</v>
      </c>
      <c r="E100" s="2">
        <v>0</v>
      </c>
      <c r="F100" s="2" t="s">
        <v>781</v>
      </c>
      <c r="G100" s="2" t="s">
        <v>493</v>
      </c>
    </row>
    <row r="101" spans="1:7" x14ac:dyDescent="0.3">
      <c r="A101" s="41" t="s">
        <v>742</v>
      </c>
      <c r="B101" s="41">
        <v>2.1999999999999999E-2</v>
      </c>
      <c r="C101" s="2">
        <v>1.59</v>
      </c>
      <c r="D101" s="2" t="s">
        <v>784</v>
      </c>
      <c r="E101" s="2">
        <v>0</v>
      </c>
      <c r="F101" s="2" t="s">
        <v>781</v>
      </c>
      <c r="G101" s="2" t="s">
        <v>493</v>
      </c>
    </row>
    <row r="102" spans="1:7" x14ac:dyDescent="0.3">
      <c r="A102" s="41" t="s">
        <v>663</v>
      </c>
      <c r="B102" s="41">
        <v>5.1000000000000004E-3</v>
      </c>
      <c r="C102" s="2">
        <v>2100</v>
      </c>
      <c r="D102" s="2" t="s">
        <v>782</v>
      </c>
      <c r="E102" s="2">
        <v>0</v>
      </c>
      <c r="F102" s="2" t="s">
        <v>781</v>
      </c>
      <c r="G102" s="2">
        <v>30</v>
      </c>
    </row>
    <row r="103" spans="1:7" x14ac:dyDescent="0.3">
      <c r="A103" s="41" t="s">
        <v>662</v>
      </c>
      <c r="B103" s="41">
        <v>5.0000000000000001E-3</v>
      </c>
      <c r="C103" s="2">
        <v>2100</v>
      </c>
      <c r="D103" s="2" t="s">
        <v>782</v>
      </c>
      <c r="E103" s="2">
        <v>0</v>
      </c>
      <c r="F103" s="2" t="s">
        <v>781</v>
      </c>
      <c r="G103" s="2" t="s">
        <v>493</v>
      </c>
    </row>
    <row r="104" spans="1:7" x14ac:dyDescent="0.3">
      <c r="A104" s="41" t="s">
        <v>661</v>
      </c>
      <c r="B104" s="41">
        <v>0.3</v>
      </c>
      <c r="C104" s="2">
        <v>14</v>
      </c>
      <c r="D104" s="2" t="s">
        <v>785</v>
      </c>
      <c r="E104" s="2">
        <v>0</v>
      </c>
      <c r="F104" s="2" t="s">
        <v>781</v>
      </c>
      <c r="G104" s="2">
        <v>150</v>
      </c>
    </row>
    <row r="105" spans="1:7" x14ac:dyDescent="0.3">
      <c r="A105" s="41" t="s">
        <v>660</v>
      </c>
      <c r="B105" s="41">
        <v>5.4999999999999997E-3</v>
      </c>
      <c r="C105" s="2">
        <v>190</v>
      </c>
      <c r="D105" s="2" t="s">
        <v>784</v>
      </c>
      <c r="E105" s="2">
        <v>0</v>
      </c>
      <c r="F105" s="2" t="s">
        <v>781</v>
      </c>
      <c r="G105" s="2">
        <v>60</v>
      </c>
    </row>
    <row r="106" spans="1:7" x14ac:dyDescent="0.3">
      <c r="A106" s="41" t="s">
        <v>659</v>
      </c>
      <c r="B106" s="41">
        <v>2.1999999999999999E-2</v>
      </c>
      <c r="C106" s="2">
        <v>32500</v>
      </c>
      <c r="D106" s="2" t="s">
        <v>785</v>
      </c>
      <c r="E106" s="2">
        <v>0</v>
      </c>
      <c r="F106" s="2" t="s">
        <v>781</v>
      </c>
      <c r="G106" s="2">
        <v>300</v>
      </c>
    </row>
    <row r="107" spans="1:7" x14ac:dyDescent="0.3">
      <c r="A107" s="41" t="s">
        <v>658</v>
      </c>
      <c r="B107" s="41">
        <v>0.02</v>
      </c>
      <c r="C107" s="2">
        <v>2.76</v>
      </c>
      <c r="D107" s="2" t="s">
        <v>782</v>
      </c>
      <c r="E107" s="2">
        <v>0</v>
      </c>
      <c r="F107" s="2" t="s">
        <v>781</v>
      </c>
      <c r="G107" s="2">
        <v>220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Field Data Summary</vt:lpstr>
      <vt:lpstr>Montana Universal Full Results</vt:lpstr>
      <vt:lpstr>Detections (Condensed)</vt:lpstr>
      <vt:lpstr>Field Blanks</vt:lpstr>
      <vt:lpstr>Actives, Limits, and Benchmarks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Vacchiano, Julia</dc:creator>
  <cp:lastModifiedBy>Vacchiano, Julia</cp:lastModifiedBy>
  <dcterms:created xsi:type="dcterms:W3CDTF">2024-10-10T15:18:12Z</dcterms:created>
  <dcterms:modified xsi:type="dcterms:W3CDTF">2024-11-25T14:12:03Z</dcterms:modified>
</cp:coreProperties>
</file>